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eshi2\Dropbox\02_不動産\04_講師業★\賃貸経営神スキル獲得プログラム\07_運営(★グルコン・成功者インタビュー・追加動画)\01_★月１グルコン\202302_経営者・自営業者・定年退職者のプランニング\"/>
    </mc:Choice>
  </mc:AlternateContent>
  <xr:revisionPtr revIDLastSave="0" documentId="13_ncr:1_{9FBCB7CC-3639-4216-BC1A-C6B5AB6BD01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事業計画書" sheetId="1" r:id="rId1"/>
  </sheets>
  <definedNames>
    <definedName name="_xlnm.Print_Area" localSheetId="0">事業計画書!$A$1:$AA$801</definedName>
  </definedNames>
  <calcPr calcId="191029"/>
</workbook>
</file>

<file path=xl/calcChain.xml><?xml version="1.0" encoding="utf-8"?>
<calcChain xmlns="http://schemas.openxmlformats.org/spreadsheetml/2006/main">
  <c r="O692" i="1" l="1"/>
  <c r="M662" i="1"/>
  <c r="K662" i="1"/>
  <c r="I662" i="1"/>
  <c r="G662" i="1"/>
  <c r="E662" i="1"/>
  <c r="C662" i="1"/>
  <c r="M658" i="1"/>
  <c r="K658" i="1"/>
  <c r="I658" i="1"/>
  <c r="G658" i="1"/>
  <c r="E658" i="1"/>
  <c r="C658" i="1"/>
  <c r="AA639" i="1"/>
  <c r="AA638" i="1"/>
  <c r="AA637" i="1"/>
  <c r="AA636" i="1"/>
  <c r="AA635" i="1"/>
  <c r="C634" i="1"/>
  <c r="AA632" i="1"/>
  <c r="C631" i="1"/>
  <c r="AA620" i="1"/>
  <c r="AA619" i="1"/>
  <c r="AA618" i="1"/>
  <c r="AA617" i="1"/>
  <c r="AA616" i="1"/>
  <c r="C615" i="1"/>
  <c r="AA613" i="1"/>
  <c r="C612" i="1"/>
  <c r="E509" i="1"/>
  <c r="AA335" i="1"/>
  <c r="AA334" i="1"/>
  <c r="AA333" i="1"/>
  <c r="AA332" i="1"/>
  <c r="AA331" i="1"/>
  <c r="C330" i="1"/>
  <c r="AA328" i="1"/>
  <c r="C327" i="1"/>
  <c r="C311" i="1"/>
  <c r="E212" i="1"/>
  <c r="AF45" i="1"/>
  <c r="AG45" i="1"/>
  <c r="AH45" i="1"/>
  <c r="AI45" i="1"/>
  <c r="AJ45" i="1"/>
  <c r="AK45" i="1"/>
  <c r="AF46" i="1"/>
  <c r="AG46" i="1"/>
  <c r="AH46" i="1"/>
  <c r="AI46" i="1"/>
  <c r="AJ46" i="1"/>
  <c r="AK46" i="1"/>
  <c r="AF47" i="1"/>
  <c r="AG47" i="1"/>
  <c r="AH47" i="1"/>
  <c r="AI47" i="1"/>
  <c r="AJ47" i="1"/>
  <c r="AK47" i="1"/>
  <c r="AK44" i="1"/>
  <c r="AJ44" i="1"/>
  <c r="AI44" i="1"/>
  <c r="AH44" i="1"/>
  <c r="AG44" i="1"/>
  <c r="AF44" i="1"/>
  <c r="N52" i="1"/>
  <c r="E358" i="1"/>
  <c r="AA314" i="1"/>
  <c r="AA312" i="1"/>
  <c r="AA316" i="1"/>
  <c r="AA315" i="1"/>
  <c r="C308" i="1"/>
  <c r="H782" i="1"/>
  <c r="Q772" i="1"/>
  <c r="AA313" i="1"/>
  <c r="AA309" i="1"/>
  <c r="O388" i="1"/>
  <c r="K358" i="1"/>
  <c r="I358" i="1"/>
  <c r="G358" i="1"/>
  <c r="E354" i="1"/>
  <c r="C354" i="1"/>
  <c r="M358" i="1"/>
  <c r="C621" i="1" l="1"/>
  <c r="C640" i="1"/>
  <c r="C317" i="1"/>
  <c r="C336" i="1"/>
  <c r="C358" i="1"/>
  <c r="I354" i="1"/>
  <c r="G354" i="1"/>
  <c r="K354" i="1" l="1"/>
  <c r="M354" i="1"/>
  <c r="O782" i="1" l="1"/>
  <c r="T779" i="1" l="1"/>
  <c r="T780" i="1"/>
  <c r="T781" i="1"/>
  <c r="Q778" i="1" l="1"/>
  <c r="Q777" i="1"/>
  <c r="Q782" i="1" l="1"/>
  <c r="T778" i="1"/>
  <c r="T777" i="1" l="1"/>
  <c r="T782" i="1" s="1"/>
</calcChain>
</file>

<file path=xl/sharedStrings.xml><?xml version="1.0" encoding="utf-8"?>
<sst xmlns="http://schemas.openxmlformats.org/spreadsheetml/2006/main" count="722" uniqueCount="277">
  <si>
    <t>種別</t>
    <phoneticPr fontId="1"/>
  </si>
  <si>
    <t>所在</t>
    <phoneticPr fontId="1"/>
  </si>
  <si>
    <t>構造</t>
    <phoneticPr fontId="1"/>
  </si>
  <si>
    <t>物件名</t>
    <phoneticPr fontId="1"/>
  </si>
  <si>
    <t>木造</t>
    <phoneticPr fontId="1"/>
  </si>
  <si>
    <t>借入金一覧</t>
    <phoneticPr fontId="1"/>
  </si>
  <si>
    <t>借入先</t>
    <phoneticPr fontId="1"/>
  </si>
  <si>
    <t>対象物件名</t>
    <phoneticPr fontId="1"/>
  </si>
  <si>
    <t>合計</t>
    <phoneticPr fontId="1"/>
  </si>
  <si>
    <t>借入額（残高）</t>
    <phoneticPr fontId="1"/>
  </si>
  <si>
    <t>アパート</t>
    <phoneticPr fontId="1"/>
  </si>
  <si>
    <t>入居状況</t>
    <phoneticPr fontId="1"/>
  </si>
  <si>
    <t>借入金融機関</t>
    <phoneticPr fontId="1"/>
  </si>
  <si>
    <t>購入</t>
    <phoneticPr fontId="1"/>
  </si>
  <si>
    <t>築年</t>
    <phoneticPr fontId="1"/>
  </si>
  <si>
    <t>面積</t>
    <phoneticPr fontId="1"/>
  </si>
  <si>
    <t>金利%</t>
    <phoneticPr fontId="1"/>
  </si>
  <si>
    <t>残借入年数</t>
    <phoneticPr fontId="1"/>
  </si>
  <si>
    <t>法人名</t>
    <phoneticPr fontId="1"/>
  </si>
  <si>
    <t>設立時期</t>
    <phoneticPr fontId="1"/>
  </si>
  <si>
    <t>資本金</t>
    <phoneticPr fontId="1"/>
  </si>
  <si>
    <t>主な業務内容</t>
    <phoneticPr fontId="1"/>
  </si>
  <si>
    <t>役員</t>
    <phoneticPr fontId="1"/>
  </si>
  <si>
    <t>決算時期</t>
    <phoneticPr fontId="1"/>
  </si>
  <si>
    <t>期数</t>
    <phoneticPr fontId="1"/>
  </si>
  <si>
    <t>基本情報</t>
    <phoneticPr fontId="1"/>
  </si>
  <si>
    <t>所有不動産一覧表</t>
    <phoneticPr fontId="1"/>
  </si>
  <si>
    <t>種類</t>
    <phoneticPr fontId="1"/>
  </si>
  <si>
    <t>残高</t>
    <phoneticPr fontId="1"/>
  </si>
  <si>
    <t>補足</t>
    <phoneticPr fontId="1"/>
  </si>
  <si>
    <t>預金</t>
    <phoneticPr fontId="1"/>
  </si>
  <si>
    <t>アパート</t>
    <phoneticPr fontId="1"/>
  </si>
  <si>
    <t>三井住友トラストL&amp;F</t>
    <phoneticPr fontId="1"/>
  </si>
  <si>
    <t>参考：物件との関係性</t>
    <rPh sb="0" eb="2">
      <t>サンコウ</t>
    </rPh>
    <rPh sb="3" eb="5">
      <t>ブッケン</t>
    </rPh>
    <rPh sb="7" eb="10">
      <t>カンケイセイ</t>
    </rPh>
    <phoneticPr fontId="1"/>
  </si>
  <si>
    <t>売上高</t>
    <rPh sb="0" eb="2">
      <t>ウリアゲ</t>
    </rPh>
    <rPh sb="2" eb="3">
      <t>ダカ</t>
    </rPh>
    <phoneticPr fontId="1"/>
  </si>
  <si>
    <t>当期純利益</t>
    <rPh sb="0" eb="2">
      <t>トウキ</t>
    </rPh>
    <rPh sb="2" eb="5">
      <t>ジュンリエキ</t>
    </rPh>
    <phoneticPr fontId="1"/>
  </si>
  <si>
    <t>経営ビジョン</t>
    <rPh sb="0" eb="2">
      <t>ケイエイ</t>
    </rPh>
    <phoneticPr fontId="1"/>
  </si>
  <si>
    <t>三期</t>
    <rPh sb="0" eb="1">
      <t>ミ</t>
    </rPh>
    <rPh sb="1" eb="2">
      <t>キ</t>
    </rPh>
    <phoneticPr fontId="1"/>
  </si>
  <si>
    <t>経常利益</t>
    <rPh sb="0" eb="2">
      <t>ケイジョウ</t>
    </rPh>
    <rPh sb="2" eb="4">
      <t>リエキ</t>
    </rPh>
    <phoneticPr fontId="1"/>
  </si>
  <si>
    <t>物件の満室時
家賃収入/月（A）</t>
    <rPh sb="0" eb="2">
      <t>ブッケン</t>
    </rPh>
    <phoneticPr fontId="1"/>
  </si>
  <si>
    <t>返済額/月
（B）</t>
    <phoneticPr fontId="1"/>
  </si>
  <si>
    <t>満室家賃（A）</t>
    <rPh sb="0" eb="2">
      <t>マンシツ</t>
    </rPh>
    <phoneticPr fontId="1"/>
  </si>
  <si>
    <t>オリコ
リフォーム</t>
    <phoneticPr fontId="1"/>
  </si>
  <si>
    <t>-</t>
    <phoneticPr fontId="1"/>
  </si>
  <si>
    <t>月合計</t>
    <rPh sb="0" eb="2">
      <t>ゴウケイ</t>
    </rPh>
    <phoneticPr fontId="1"/>
  </si>
  <si>
    <t>四期</t>
    <rPh sb="0" eb="1">
      <t>ヨン</t>
    </rPh>
    <rPh sb="1" eb="2">
      <t>キ</t>
    </rPh>
    <phoneticPr fontId="1"/>
  </si>
  <si>
    <t>二期</t>
    <rPh sb="0" eb="1">
      <t>フタ</t>
    </rPh>
    <rPh sb="1" eb="2">
      <t>キ</t>
    </rPh>
    <phoneticPr fontId="1"/>
  </si>
  <si>
    <t>五期</t>
    <rPh sb="0" eb="1">
      <t>イ</t>
    </rPh>
    <rPh sb="1" eb="2">
      <t>キ</t>
    </rPh>
    <phoneticPr fontId="1"/>
  </si>
  <si>
    <t>単位：千円</t>
    <rPh sb="0" eb="2">
      <t>タンイ</t>
    </rPh>
    <rPh sb="3" eb="5">
      <t>センエン</t>
    </rPh>
    <phoneticPr fontId="1"/>
  </si>
  <si>
    <t>2019/8～2020/7</t>
    <phoneticPr fontId="1"/>
  </si>
  <si>
    <t>2018/8～2019/7</t>
    <phoneticPr fontId="1"/>
  </si>
  <si>
    <t>2017/8～2018/7</t>
    <phoneticPr fontId="1"/>
  </si>
  <si>
    <t>2016/8～2017/7</t>
    <phoneticPr fontId="1"/>
  </si>
  <si>
    <t>特記事項</t>
    <rPh sb="0" eb="2">
      <t>トッキ</t>
    </rPh>
    <rPh sb="2" eb="4">
      <t>ジコウ</t>
    </rPh>
    <phoneticPr fontId="1"/>
  </si>
  <si>
    <t>－</t>
    <phoneticPr fontId="1"/>
  </si>
  <si>
    <t>不動産売却による
売上・利益増</t>
    <rPh sb="0" eb="3">
      <t>フドウサン</t>
    </rPh>
    <rPh sb="3" eb="5">
      <t>バイキャク</t>
    </rPh>
    <rPh sb="9" eb="11">
      <t>ウリアゲ</t>
    </rPh>
    <rPh sb="12" eb="14">
      <t>リエキ</t>
    </rPh>
    <rPh sb="14" eb="15">
      <t>ゾウ</t>
    </rPh>
    <phoneticPr fontId="1"/>
  </si>
  <si>
    <t>内訳</t>
    <rPh sb="0" eb="2">
      <t>ウチワケ</t>
    </rPh>
    <phoneticPr fontId="1"/>
  </si>
  <si>
    <t>100%</t>
    <phoneticPr fontId="1"/>
  </si>
  <si>
    <t xml:space="preserve"> 他　助成金等</t>
    <rPh sb="1" eb="2">
      <t>ホカ</t>
    </rPh>
    <rPh sb="3" eb="6">
      <t>ジョセイキン</t>
    </rPh>
    <rPh sb="6" eb="7">
      <t>ナド</t>
    </rPh>
    <phoneticPr fontId="1"/>
  </si>
  <si>
    <r>
      <t xml:space="preserve">2020/8～2021/5
</t>
    </r>
    <r>
      <rPr>
        <b/>
        <sz val="12"/>
        <color theme="1"/>
        <rFont val="ＭＳ Ｐゴシック"/>
        <family val="3"/>
        <charset val="128"/>
        <scheme val="minor"/>
      </rPr>
      <t>(期間 10か月)</t>
    </r>
    <rPh sb="15" eb="17">
      <t>キカン</t>
    </rPh>
    <rPh sb="21" eb="22">
      <t>ゲツ</t>
    </rPh>
    <phoneticPr fontId="1"/>
  </si>
  <si>
    <t>六期
決算期5末に変更</t>
    <rPh sb="0" eb="1">
      <t>ロク</t>
    </rPh>
    <rPh sb="1" eb="2">
      <t>キ</t>
    </rPh>
    <rPh sb="3" eb="6">
      <t>ケッサンキ</t>
    </rPh>
    <rPh sb="7" eb="8">
      <t>マツ</t>
    </rPh>
    <rPh sb="9" eb="11">
      <t>ヘンコウ</t>
    </rPh>
    <phoneticPr fontId="1"/>
  </si>
  <si>
    <t>業績概要</t>
    <rPh sb="0" eb="2">
      <t>ギョウセキ</t>
    </rPh>
    <rPh sb="2" eb="4">
      <t>ガイヨウ</t>
    </rPh>
    <phoneticPr fontId="1"/>
  </si>
  <si>
    <t>売上高推移</t>
    <rPh sb="0" eb="2">
      <t>ウリアゲ</t>
    </rPh>
    <rPh sb="2" eb="3">
      <t>ダカ</t>
    </rPh>
    <rPh sb="3" eb="5">
      <t>スイイ</t>
    </rPh>
    <phoneticPr fontId="1"/>
  </si>
  <si>
    <t>法人基本情報</t>
    <rPh sb="4" eb="6">
      <t>ジョウホウ</t>
    </rPh>
    <phoneticPr fontId="1"/>
  </si>
  <si>
    <t>状況</t>
    <rPh sb="0" eb="2">
      <t>ジョウキョウ</t>
    </rPh>
    <phoneticPr fontId="1"/>
  </si>
  <si>
    <r>
      <rPr>
        <b/>
        <u/>
        <sz val="11"/>
        <rFont val="ＭＳ Ｐゴシック"/>
        <family val="3"/>
        <charset val="128"/>
        <scheme val="minor"/>
      </rPr>
      <t>キャッシュ
フロー /月</t>
    </r>
    <r>
      <rPr>
        <b/>
        <sz val="11"/>
        <rFont val="ＭＳ Ｐゴシック"/>
        <family val="3"/>
        <charset val="128"/>
        <scheme val="minor"/>
      </rPr>
      <t xml:space="preserve">
</t>
    </r>
    <r>
      <rPr>
        <b/>
        <u/>
        <sz val="10"/>
        <rFont val="ＭＳ Ｐゴシック"/>
        <family val="3"/>
        <charset val="128"/>
        <scheme val="minor"/>
      </rPr>
      <t>(満室時家賃収入(Ｂ)-
返済額(Ａ))</t>
    </r>
    <rPh sb="11" eb="12">
      <t>ツキ</t>
    </rPh>
    <rPh sb="14" eb="16">
      <t>マンシツ</t>
    </rPh>
    <rPh sb="16" eb="17">
      <t>ジ</t>
    </rPh>
    <phoneticPr fontId="1"/>
  </si>
  <si>
    <t>不動産管理売上</t>
    <rPh sb="0" eb="3">
      <t>フドウサン</t>
    </rPh>
    <rPh sb="3" eb="5">
      <t>カンリ</t>
    </rPh>
    <rPh sb="5" eb="6">
      <t>ウ</t>
    </rPh>
    <rPh sb="6" eb="7">
      <t>ア</t>
    </rPh>
    <phoneticPr fontId="1"/>
  </si>
  <si>
    <t>年間売上高</t>
    <rPh sb="0" eb="2">
      <t>ネンカン</t>
    </rPh>
    <rPh sb="2" eb="4">
      <t>ウリアゲ</t>
    </rPh>
    <rPh sb="4" eb="5">
      <t>ダカ</t>
    </rPh>
    <phoneticPr fontId="1"/>
  </si>
  <si>
    <t>売上の内容</t>
    <rPh sb="0" eb="1">
      <t>ウ</t>
    </rPh>
    <rPh sb="1" eb="2">
      <t>ア</t>
    </rPh>
    <rPh sb="3" eb="5">
      <t>ナイヨウ</t>
    </rPh>
    <phoneticPr fontId="1"/>
  </si>
  <si>
    <t>不動産賃貸売上</t>
    <rPh sb="0" eb="3">
      <t>フドウサン</t>
    </rPh>
    <rPh sb="3" eb="5">
      <t>チンタイ</t>
    </rPh>
    <rPh sb="5" eb="6">
      <t>ウ</t>
    </rPh>
    <rPh sb="6" eb="7">
      <t>ア</t>
    </rPh>
    <phoneticPr fontId="1"/>
  </si>
  <si>
    <t>直近の決算期売上高</t>
    <rPh sb="0" eb="2">
      <t>チョッキン</t>
    </rPh>
    <rPh sb="3" eb="6">
      <t>ケッサンキ</t>
    </rPh>
    <rPh sb="6" eb="8">
      <t>ウリアゲ</t>
    </rPh>
    <rPh sb="8" eb="9">
      <t>ダカ</t>
    </rPh>
    <phoneticPr fontId="1"/>
  </si>
  <si>
    <t>不動産家賃売上</t>
    <rPh sb="0" eb="3">
      <t>フドウサン</t>
    </rPh>
    <rPh sb="3" eb="5">
      <t>ヤチン</t>
    </rPh>
    <rPh sb="5" eb="7">
      <t>ウリアゲ</t>
    </rPh>
    <phoneticPr fontId="1"/>
  </si>
  <si>
    <t>個人所有の不動産管理売り上げ</t>
    <rPh sb="0" eb="2">
      <t>コジン</t>
    </rPh>
    <rPh sb="2" eb="4">
      <t>ショユウ</t>
    </rPh>
    <rPh sb="5" eb="8">
      <t>フドウサン</t>
    </rPh>
    <rPh sb="8" eb="10">
      <t>カンリ</t>
    </rPh>
    <rPh sb="10" eb="11">
      <t>ウ</t>
    </rPh>
    <rPh sb="12" eb="13">
      <t>ア</t>
    </rPh>
    <phoneticPr fontId="1"/>
  </si>
  <si>
    <t>安定している</t>
    <rPh sb="0" eb="2">
      <t>アンテイ</t>
    </rPh>
    <phoneticPr fontId="1"/>
  </si>
  <si>
    <t>金融資産
一覧表</t>
    <phoneticPr fontId="1"/>
  </si>
  <si>
    <t>不動産賃貸業、管理業に主に利用する口座状況</t>
    <rPh sb="0" eb="3">
      <t>フドウサン</t>
    </rPh>
    <rPh sb="3" eb="6">
      <t>チンタイギョウ</t>
    </rPh>
    <rPh sb="7" eb="9">
      <t>カンリ</t>
    </rPh>
    <rPh sb="9" eb="10">
      <t>ギョウ</t>
    </rPh>
    <rPh sb="11" eb="12">
      <t>オモ</t>
    </rPh>
    <rPh sb="13" eb="15">
      <t>リヨウ</t>
    </rPh>
    <rPh sb="17" eb="19">
      <t>コウザ</t>
    </rPh>
    <rPh sb="19" eb="21">
      <t>ジョウキョウ</t>
    </rPh>
    <phoneticPr fontId="1"/>
  </si>
  <si>
    <t>コロナの影響で一次的な空室はあるが
年間通して大きな影響はない。</t>
    <rPh sb="18" eb="20">
      <t>ネンカン</t>
    </rPh>
    <rPh sb="20" eb="21">
      <t>トオ</t>
    </rPh>
    <rPh sb="23" eb="24">
      <t>オオ</t>
    </rPh>
    <rPh sb="26" eb="28">
      <t>エイキョウ</t>
    </rPh>
    <phoneticPr fontId="1"/>
  </si>
  <si>
    <t>顧客ターゲット</t>
    <rPh sb="0" eb="2">
      <t>コキャク</t>
    </rPh>
    <phoneticPr fontId="1"/>
  </si>
  <si>
    <t>顧客ニーズ分析</t>
    <rPh sb="0" eb="2">
      <t>コキャク</t>
    </rPh>
    <rPh sb="5" eb="7">
      <t>ブンセキ</t>
    </rPh>
    <phoneticPr fontId="1"/>
  </si>
  <si>
    <t>顧客ニーズ／競合／自社の比較（３C分析）</t>
    <phoneticPr fontId="1"/>
  </si>
  <si>
    <t>商品</t>
    <rPh sb="0" eb="2">
      <t>ショウヒン</t>
    </rPh>
    <phoneticPr fontId="1"/>
  </si>
  <si>
    <t>価格</t>
    <rPh sb="0" eb="2">
      <t>カカク</t>
    </rPh>
    <phoneticPr fontId="1"/>
  </si>
  <si>
    <t>場所</t>
    <rPh sb="0" eb="2">
      <t>バショ</t>
    </rPh>
    <phoneticPr fontId="1"/>
  </si>
  <si>
    <t>広告</t>
    <rPh sb="0" eb="2">
      <t>コウコク</t>
    </rPh>
    <phoneticPr fontId="1"/>
  </si>
  <si>
    <t>第七期</t>
    <rPh sb="0" eb="1">
      <t>ダイ</t>
    </rPh>
    <rPh sb="1" eb="2">
      <t>ナナ</t>
    </rPh>
    <rPh sb="2" eb="3">
      <t>キ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</si>
  <si>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</si>
  <si>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</si>
  <si>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期</t>
    <rPh sb="0" eb="1">
      <t>キ</t>
    </rPh>
    <phoneticPr fontId="1"/>
  </si>
  <si>
    <t>不動産賃貸経営に関係する借入金一覧</t>
    <rPh sb="3" eb="5">
      <t>チンタイ</t>
    </rPh>
    <rPh sb="5" eb="7">
      <t>ケイエイ</t>
    </rPh>
    <rPh sb="8" eb="10">
      <t>カンケイ</t>
    </rPh>
    <phoneticPr fontId="1"/>
  </si>
  <si>
    <t>広告状況</t>
    <rPh sb="0" eb="2">
      <t>コウコク</t>
    </rPh>
    <rPh sb="2" eb="4">
      <t>ジョウキョウ</t>
    </rPh>
    <phoneticPr fontId="1"/>
  </si>
  <si>
    <t>2期</t>
    <rPh sb="1" eb="2">
      <t>キ</t>
    </rPh>
    <phoneticPr fontId="1"/>
  </si>
  <si>
    <t>3期</t>
    <rPh sb="1" eb="2">
      <t>キ</t>
    </rPh>
    <phoneticPr fontId="1"/>
  </si>
  <si>
    <t>4期</t>
    <rPh sb="1" eb="2">
      <t>キ</t>
    </rPh>
    <phoneticPr fontId="1"/>
  </si>
  <si>
    <t>5期</t>
    <rPh sb="1" eb="2">
      <t>キ</t>
    </rPh>
    <phoneticPr fontId="1"/>
  </si>
  <si>
    <t>6期</t>
    <rPh sb="1" eb="2">
      <t>キ</t>
    </rPh>
    <phoneticPr fontId="1"/>
  </si>
  <si>
    <t>今後の
業績見込み</t>
    <rPh sb="0" eb="2">
      <t>コンゴ</t>
    </rPh>
    <rPh sb="4" eb="6">
      <t>ギョウセキ</t>
    </rPh>
    <rPh sb="6" eb="8">
      <t>ミコ</t>
    </rPh>
    <phoneticPr fontId="1"/>
  </si>
  <si>
    <t>第八期</t>
    <rPh sb="0" eb="1">
      <t>ダイ</t>
    </rPh>
    <rPh sb="1" eb="2">
      <t>ハチ</t>
    </rPh>
    <rPh sb="2" eb="3">
      <t>キ</t>
    </rPh>
    <phoneticPr fontId="1"/>
  </si>
  <si>
    <t>第九期</t>
    <rPh sb="0" eb="1">
      <t>ダイ</t>
    </rPh>
    <rPh sb="1" eb="2">
      <t>キュウ</t>
    </rPh>
    <rPh sb="2" eb="3">
      <t>キ</t>
    </rPh>
    <phoneticPr fontId="1"/>
  </si>
  <si>
    <t>第十期</t>
    <rPh sb="0" eb="1">
      <t>ダイ</t>
    </rPh>
    <rPh sb="1" eb="2">
      <t>ジュウ</t>
    </rPh>
    <rPh sb="2" eb="3">
      <t>キ</t>
    </rPh>
    <phoneticPr fontId="1"/>
  </si>
  <si>
    <t>第十一期</t>
    <rPh sb="0" eb="1">
      <t>ダイ</t>
    </rPh>
    <rPh sb="1" eb="3">
      <t>ジュウイチ</t>
    </rPh>
    <rPh sb="3" eb="4">
      <t>キ</t>
    </rPh>
    <phoneticPr fontId="1"/>
  </si>
  <si>
    <t>前期</t>
    <rPh sb="0" eb="2">
      <t>ゼンキ</t>
    </rPh>
    <phoneticPr fontId="1"/>
  </si>
  <si>
    <t>返済額/月</t>
    <phoneticPr fontId="1"/>
  </si>
  <si>
    <t>売上高
合計</t>
    <rPh sb="0" eb="2">
      <t>ウリアゲ</t>
    </rPh>
    <rPh sb="2" eb="3">
      <t>ダカ</t>
    </rPh>
    <rPh sb="4" eb="6">
      <t>ゴウケイ</t>
    </rPh>
    <phoneticPr fontId="1"/>
  </si>
  <si>
    <t>リース</t>
    <phoneticPr fontId="1"/>
  </si>
  <si>
    <t>オリコ</t>
    <phoneticPr fontId="1"/>
  </si>
  <si>
    <t>PAYPAL</t>
    <phoneticPr fontId="1"/>
  </si>
  <si>
    <t>顧客獲得フロー</t>
    <rPh sb="0" eb="2">
      <t>コキャク</t>
    </rPh>
    <rPh sb="2" eb="4">
      <t>カクトク</t>
    </rPh>
    <phoneticPr fontId="1"/>
  </si>
  <si>
    <t>100万円</t>
    <rPh sb="4" eb="5">
      <t>エン</t>
    </rPh>
    <phoneticPr fontId="1"/>
  </si>
  <si>
    <t>100万円</t>
    <phoneticPr fontId="1"/>
  </si>
  <si>
    <t>資金の安定化の
ために借入。</t>
    <rPh sb="0" eb="2">
      <t>シキン</t>
    </rPh>
    <rPh sb="3" eb="6">
      <t>アンテイカ</t>
    </rPh>
    <rPh sb="11" eb="13">
      <t>カリイレ</t>
    </rPh>
    <phoneticPr fontId="1"/>
  </si>
  <si>
    <t xml:space="preserve"> ３　不動産管理 ・
　　　 賃貸経営</t>
    <phoneticPr fontId="1"/>
  </si>
  <si>
    <t>営業利益
（事業ごとの利益）</t>
    <rPh sb="0" eb="2">
      <t>エイギョウ</t>
    </rPh>
    <rPh sb="2" eb="4">
      <t>リエキ</t>
    </rPh>
    <rPh sb="6" eb="8">
      <t>ジギョウ</t>
    </rPh>
    <rPh sb="11" eb="13">
      <t>リエキ</t>
    </rPh>
    <phoneticPr fontId="1"/>
  </si>
  <si>
    <t>取引先名</t>
    <rPh sb="0" eb="2">
      <t>トリヒキ</t>
    </rPh>
    <rPh sb="2" eb="3">
      <t>サキ</t>
    </rPh>
    <rPh sb="3" eb="4">
      <t>メイ</t>
    </rPh>
    <phoneticPr fontId="1"/>
  </si>
  <si>
    <t>取引内容</t>
    <rPh sb="0" eb="4">
      <t>トリヒキナイヨウ</t>
    </rPh>
    <phoneticPr fontId="1"/>
  </si>
  <si>
    <t>　　3. 不動産賃貸業・管理業</t>
    <rPh sb="5" eb="11">
      <t>フドウサンチンタイギョウ</t>
    </rPh>
    <rPh sb="12" eb="14">
      <t>カンリ</t>
    </rPh>
    <rPh sb="14" eb="15">
      <t>ギョウ</t>
    </rPh>
    <phoneticPr fontId="1"/>
  </si>
  <si>
    <t>３.　不動産賃貸業、管理業</t>
    <rPh sb="3" eb="6">
      <t>フドウサン</t>
    </rPh>
    <rPh sb="6" eb="9">
      <t>チンタイギョウ</t>
    </rPh>
    <rPh sb="10" eb="12">
      <t>カンリ</t>
    </rPh>
    <rPh sb="12" eb="13">
      <t>ギョウ</t>
    </rPh>
    <phoneticPr fontId="1"/>
  </si>
  <si>
    <t>戸建</t>
    <rPh sb="0" eb="2">
      <t>コダテ</t>
    </rPh>
    <phoneticPr fontId="1"/>
  </si>
  <si>
    <t>　法人概要・事業計画書</t>
    <rPh sb="1" eb="3">
      <t>ホウジン</t>
    </rPh>
    <rPh sb="3" eb="5">
      <t>ガイヨウ</t>
    </rPh>
    <rPh sb="6" eb="8">
      <t>ジギョウ</t>
    </rPh>
    <rPh sb="8" eb="11">
      <t>ケイカクショ</t>
    </rPh>
    <phoneticPr fontId="1"/>
  </si>
  <si>
    <t>経営理念</t>
    <rPh sb="0" eb="2">
      <t>ケイエイ</t>
    </rPh>
    <rPh sb="2" eb="4">
      <t>リネン</t>
    </rPh>
    <phoneticPr fontId="1"/>
  </si>
  <si>
    <t>各事業の状況と事業計画</t>
    <rPh sb="0" eb="3">
      <t>カクジギョウ</t>
    </rPh>
    <rPh sb="4" eb="6">
      <t>ジョウキョウ</t>
    </rPh>
    <rPh sb="7" eb="9">
      <t>ジギョウ</t>
    </rPh>
    <rPh sb="9" eb="11">
      <t>ケイカク</t>
    </rPh>
    <phoneticPr fontId="1"/>
  </si>
  <si>
    <t>単位：円</t>
    <rPh sb="0" eb="2">
      <t>タンイ</t>
    </rPh>
    <rPh sb="3" eb="4">
      <t>エン</t>
    </rPh>
    <phoneticPr fontId="1"/>
  </si>
  <si>
    <t>不動産賃貸経営の今後</t>
    <rPh sb="3" eb="5">
      <t>チンタイ</t>
    </rPh>
    <rPh sb="5" eb="7">
      <t>ケイエイ</t>
    </rPh>
    <rPh sb="8" eb="10">
      <t>コンゴ</t>
    </rPh>
    <phoneticPr fontId="1"/>
  </si>
  <si>
    <t>7期</t>
    <rPh sb="1" eb="2">
      <t>キ</t>
    </rPh>
    <phoneticPr fontId="1"/>
  </si>
  <si>
    <t>第十二期</t>
    <rPh sb="0" eb="1">
      <t>ダイ</t>
    </rPh>
    <rPh sb="1" eb="3">
      <t>ジュウニ</t>
    </rPh>
    <rPh sb="3" eb="4">
      <t>キ</t>
    </rPh>
    <phoneticPr fontId="1"/>
  </si>
  <si>
    <t>七期</t>
    <rPh sb="0" eb="1">
      <t>ナナ</t>
    </rPh>
    <rPh sb="1" eb="2">
      <t>キ</t>
    </rPh>
    <phoneticPr fontId="1"/>
  </si>
  <si>
    <t>2021/6～2022/5</t>
    <phoneticPr fontId="1"/>
  </si>
  <si>
    <t>前期　（７期）　　実績</t>
    <rPh sb="0" eb="2">
      <t>ゼンキ</t>
    </rPh>
    <rPh sb="5" eb="6">
      <t>キ</t>
    </rPh>
    <rPh sb="9" eb="11">
      <t>ジッセキ</t>
    </rPh>
    <phoneticPr fontId="1"/>
  </si>
  <si>
    <t>今期　（８期）　実績、見込み</t>
    <rPh sb="0" eb="2">
      <t>コンキ</t>
    </rPh>
    <rPh sb="5" eb="6">
      <t>キ</t>
    </rPh>
    <rPh sb="8" eb="10">
      <t>ジッセキ</t>
    </rPh>
    <rPh sb="11" eb="13">
      <t>ミコ</t>
    </rPh>
    <phoneticPr fontId="1"/>
  </si>
  <si>
    <t>合計</t>
    <rPh sb="0" eb="2">
      <t>ゴウケイ</t>
    </rPh>
    <phoneticPr fontId="1"/>
  </si>
  <si>
    <t>年間売上
合計</t>
    <rPh sb="0" eb="2">
      <t>ネンカン</t>
    </rPh>
    <rPh sb="2" eb="4">
      <t>ウリアゲ</t>
    </rPh>
    <rPh sb="5" eb="7">
      <t>ゴウケイ</t>
    </rPh>
    <phoneticPr fontId="1"/>
  </si>
  <si>
    <t>6/6</t>
    <phoneticPr fontId="1"/>
  </si>
  <si>
    <t>合計</t>
    <rPh sb="0" eb="2">
      <t>ゴウケイ</t>
    </rPh>
    <phoneticPr fontId="1"/>
  </si>
  <si>
    <t>平成３４年→令和４年</t>
    <rPh sb="0" eb="2">
      <t>ヘイセイ</t>
    </rPh>
    <rPh sb="4" eb="5">
      <t>ネン</t>
    </rPh>
    <rPh sb="6" eb="8">
      <t>レイワ</t>
    </rPh>
    <rPh sb="9" eb="10">
      <t>ネン</t>
    </rPh>
    <phoneticPr fontId="1"/>
  </si>
  <si>
    <t>前期
業績説明</t>
    <rPh sb="0" eb="2">
      <t>ゼンキ</t>
    </rPh>
    <rPh sb="3" eb="5">
      <t>ギョウセキ</t>
    </rPh>
    <rPh sb="5" eb="7">
      <t>セツメイ</t>
    </rPh>
    <phoneticPr fontId="1"/>
  </si>
  <si>
    <t>現状家賃収入</t>
    <rPh sb="0" eb="2">
      <t>ゲンジョウ</t>
    </rPh>
    <rPh sb="2" eb="4">
      <t>ヤチン</t>
    </rPh>
    <rPh sb="4" eb="6">
      <t>シュウニュウ</t>
    </rPh>
    <phoneticPr fontId="1"/>
  </si>
  <si>
    <t>満室家賃</t>
    <rPh sb="0" eb="2">
      <t>マンシツ</t>
    </rPh>
    <phoneticPr fontId="1"/>
  </si>
  <si>
    <t>8月以降は見込み値</t>
    <rPh sb="1" eb="2">
      <t>ガツ</t>
    </rPh>
    <rPh sb="2" eb="4">
      <t>イコウ</t>
    </rPh>
    <rPh sb="5" eb="7">
      <t>ミコ</t>
    </rPh>
    <rPh sb="8" eb="9">
      <t>アタイ</t>
    </rPh>
    <phoneticPr fontId="1"/>
  </si>
  <si>
    <t>合計</t>
    <rPh sb="0" eb="2">
      <t>ゴウケイ</t>
    </rPh>
    <phoneticPr fontId="1"/>
  </si>
  <si>
    <t>その他</t>
    <rPh sb="2" eb="3">
      <t>タ</t>
    </rPh>
    <phoneticPr fontId="1"/>
  </si>
  <si>
    <t>本社</t>
    <rPh sb="0" eb="2">
      <t>ホンシャ</t>
    </rPh>
    <phoneticPr fontId="1"/>
  </si>
  <si>
    <t>所在地</t>
    <rPh sb="0" eb="3">
      <t>ショザイチ</t>
    </rPh>
    <phoneticPr fontId="1"/>
  </si>
  <si>
    <t>用途</t>
    <rPh sb="0" eb="2">
      <t>ヨウト</t>
    </rPh>
    <phoneticPr fontId="1"/>
  </si>
  <si>
    <t>関西支社</t>
    <rPh sb="0" eb="2">
      <t>カンサイ</t>
    </rPh>
    <rPh sb="2" eb="4">
      <t>シシャ</t>
    </rPh>
    <phoneticPr fontId="1"/>
  </si>
  <si>
    <t>横浜支社</t>
    <rPh sb="0" eb="2">
      <t>ヨコハマ</t>
    </rPh>
    <rPh sb="2" eb="4">
      <t>シシャ</t>
    </rPh>
    <phoneticPr fontId="1"/>
  </si>
  <si>
    <t>千葉事務所</t>
    <rPh sb="0" eb="2">
      <t>チバ</t>
    </rPh>
    <rPh sb="2" eb="5">
      <t>ジムショ</t>
    </rPh>
    <phoneticPr fontId="1"/>
  </si>
  <si>
    <t>　</t>
    <phoneticPr fontId="1"/>
  </si>
  <si>
    <t>○○○株式会社</t>
    <rPh sb="3" eb="7">
      <t>カブシキガイシャ</t>
    </rPh>
    <phoneticPr fontId="1"/>
  </si>
  <si>
    <t>代表取締役　○○
取締役　○○</t>
    <rPh sb="2" eb="5">
      <t>トリシマリヤク</t>
    </rPh>
    <rPh sb="9" eb="12">
      <t>トリシマリヤク</t>
    </rPh>
    <phoneticPr fontId="1"/>
  </si>
  <si>
    <t>東京都○○○○○○</t>
    <rPh sb="0" eb="3">
      <t>トウキョウト</t>
    </rPh>
    <phoneticPr fontId="1"/>
  </si>
  <si>
    <t>○月末</t>
    <rPh sb="1" eb="2">
      <t>ガツ</t>
    </rPh>
    <rPh sb="2" eb="3">
      <t>マツ</t>
    </rPh>
    <phoneticPr fontId="1"/>
  </si>
  <si>
    <t>現在○期目</t>
    <rPh sb="0" eb="2">
      <t>ゲンザイ</t>
    </rPh>
    <rPh sb="3" eb="4">
      <t>キ</t>
    </rPh>
    <rPh sb="4" eb="5">
      <t>メ</t>
    </rPh>
    <phoneticPr fontId="1"/>
  </si>
  <si>
    <t>○○○万円</t>
    <phoneticPr fontId="1"/>
  </si>
  <si>
    <t>○○株式会社は、○○を行い広める事で、○○への貢献をしていきます。
SDGsの推進に取り組み、 「○：○○」「○：○○」、
「11：住み続けられるまちづくり」に貢献します。</t>
    <rPh sb="7" eb="8">
      <t>ス</t>
    </rPh>
    <rPh sb="10" eb="11">
      <t>オコナ</t>
    </rPh>
    <rPh sb="12" eb="13">
      <t>ヒロ</t>
    </rPh>
    <rPh sb="15" eb="16">
      <t>コト</t>
    </rPh>
    <rPh sb="22" eb="24">
      <t>コウケン</t>
    </rPh>
    <rPh sb="39" eb="41">
      <t>スイシン</t>
    </rPh>
    <rPh sb="42" eb="43">
      <t>ト</t>
    </rPh>
    <rPh sb="44" eb="45">
      <t>ク</t>
    </rPh>
    <rPh sb="66" eb="67">
      <t>ス</t>
    </rPh>
    <rPh sb="68" eb="69">
      <t>ツヅ</t>
    </rPh>
    <rPh sb="80" eb="82">
      <t>コウケン</t>
    </rPh>
    <phoneticPr fontId="1"/>
  </si>
  <si>
    <t xml:space="preserve"> １　○○事業</t>
    <rPh sb="5" eb="7">
      <t>ジギョウ</t>
    </rPh>
    <phoneticPr fontId="1"/>
  </si>
  <si>
    <t>70%</t>
    <phoneticPr fontId="1"/>
  </si>
  <si>
    <t>10%</t>
    <phoneticPr fontId="1"/>
  </si>
  <si>
    <t>20%</t>
    <phoneticPr fontId="1"/>
  </si>
  <si>
    <t>60%</t>
    <phoneticPr fontId="1"/>
  </si>
  <si>
    <t>95%</t>
    <phoneticPr fontId="1"/>
  </si>
  <si>
    <t>-5%</t>
    <phoneticPr fontId="1"/>
  </si>
  <si>
    <t>△150</t>
    <phoneticPr fontId="1"/>
  </si>
  <si>
    <t>△300</t>
    <phoneticPr fontId="1"/>
  </si>
  <si>
    <t>△1000</t>
    <phoneticPr fontId="1"/>
  </si>
  <si>
    <t>△5000</t>
    <phoneticPr fontId="1"/>
  </si>
  <si>
    <t>全社共通
　（役員報酬）</t>
    <rPh sb="0" eb="2">
      <t>ゼンシャ</t>
    </rPh>
    <rPh sb="2" eb="4">
      <t>キョウツウ</t>
    </rPh>
    <rPh sb="7" eb="11">
      <t>ヤクインホウシュウ</t>
    </rPh>
    <phoneticPr fontId="1"/>
  </si>
  <si>
    <t>会社株の保有割合</t>
    <rPh sb="0" eb="2">
      <t>カイシャ</t>
    </rPh>
    <rPh sb="2" eb="3">
      <t>カブ</t>
    </rPh>
    <rPh sb="4" eb="8">
      <t>ホユウワリアイ</t>
    </rPh>
    <phoneticPr fontId="1"/>
  </si>
  <si>
    <t>代表取締役　○○　　○○株　○○万円（66%）
取締役　　　　○○　　○○株　○○万円（33%）</t>
    <rPh sb="0" eb="2">
      <t>ダイヒョウ</t>
    </rPh>
    <rPh sb="2" eb="5">
      <t>トリシマリヤク</t>
    </rPh>
    <rPh sb="12" eb="13">
      <t>カブ</t>
    </rPh>
    <rPh sb="16" eb="17">
      <t>マン</t>
    </rPh>
    <rPh sb="17" eb="18">
      <t>エン</t>
    </rPh>
    <rPh sb="24" eb="27">
      <t>トリシマリヤク</t>
    </rPh>
    <rPh sb="37" eb="38">
      <t>カブ</t>
    </rPh>
    <rPh sb="41" eb="42">
      <t>マン</t>
    </rPh>
    <rPh sb="42" eb="43">
      <t>エン</t>
    </rPh>
    <phoneticPr fontId="1"/>
  </si>
  <si>
    <t xml:space="preserve"> １　○○業</t>
    <phoneticPr fontId="1"/>
  </si>
  <si>
    <t xml:space="preserve"> ２　△△事業</t>
    <rPh sb="5" eb="7">
      <t>ジギョウ</t>
    </rPh>
    <phoneticPr fontId="1"/>
  </si>
  <si>
    <t xml:space="preserve"> ２　△△業</t>
    <rPh sb="5" eb="6">
      <t>ギョウ</t>
    </rPh>
    <phoneticPr fontId="1"/>
  </si>
  <si>
    <t>売上高</t>
    <rPh sb="0" eb="3">
      <t>ウリアゲダカ</t>
    </rPh>
    <phoneticPr fontId="1"/>
  </si>
  <si>
    <r>
      <rPr>
        <sz val="18"/>
        <color theme="1"/>
        <rFont val="ＭＳ Ｐゴシック"/>
        <family val="3"/>
        <charset val="128"/>
        <scheme val="minor"/>
      </rPr>
      <t>【前期（7期）】
【○○(株)単体での年商○万円の目標を達成】</t>
    </r>
    <r>
      <rPr>
        <sz val="16"/>
        <color theme="1"/>
        <rFont val="ＭＳ Ｐゴシック"/>
        <family val="3"/>
        <charset val="128"/>
        <scheme val="minor"/>
      </rPr>
      <t xml:space="preserve">
　１の○○業が、広告の多角化により売上が大幅向上。
　　　　増収増益効果が非常に大きく、会社全体の業績を伸ばしている。
　２の△△業はコロナの影響を受けて○○となり一時利用者減だったが、○○の施策を打ち、回復傾向にある</t>
    </r>
    <rPh sb="1" eb="3">
      <t>ゼンキ</t>
    </rPh>
    <rPh sb="23" eb="24">
      <t>マン</t>
    </rPh>
    <rPh sb="29" eb="31">
      <t>タッセイ</t>
    </rPh>
    <rPh sb="42" eb="44">
      <t>コウコク</t>
    </rPh>
    <rPh sb="45" eb="48">
      <t>タカクカ</t>
    </rPh>
    <rPh sb="51" eb="52">
      <t>ウ</t>
    </rPh>
    <rPh sb="52" eb="53">
      <t>ア</t>
    </rPh>
    <rPh sb="54" eb="56">
      <t>オオハバ</t>
    </rPh>
    <rPh sb="56" eb="58">
      <t>コウジョウ</t>
    </rPh>
    <rPh sb="86" eb="87">
      <t>ノ</t>
    </rPh>
    <rPh sb="100" eb="101">
      <t>ギョウ</t>
    </rPh>
    <rPh sb="106" eb="108">
      <t>エイキョウ</t>
    </rPh>
    <rPh sb="109" eb="110">
      <t>ウ</t>
    </rPh>
    <rPh sb="131" eb="133">
      <t>シサク</t>
    </rPh>
    <rPh sb="134" eb="135">
      <t>ウ</t>
    </rPh>
    <rPh sb="137" eb="141">
      <t>カイフクケイコウ</t>
    </rPh>
    <phoneticPr fontId="1"/>
  </si>
  <si>
    <r>
      <rPr>
        <b/>
        <u/>
        <sz val="14"/>
        <color theme="1"/>
        <rFont val="ＭＳ Ｐゴシック"/>
        <family val="3"/>
        <charset val="128"/>
        <scheme val="minor"/>
      </rPr>
      <t>事業１　○○業</t>
    </r>
    <r>
      <rPr>
        <sz val="14"/>
        <color theme="1"/>
        <rFont val="ＭＳ Ｐゴシック"/>
        <family val="3"/>
        <charset val="128"/>
        <scheme val="minor"/>
      </rPr>
      <t xml:space="preserve">
　・○○経営を主とした○○を運営をしています。
</t>
    </r>
    <r>
      <rPr>
        <b/>
        <u/>
        <sz val="14"/>
        <color theme="1"/>
        <rFont val="ＭＳ Ｐゴシック"/>
        <family val="3"/>
        <charset val="128"/>
        <scheme val="minor"/>
      </rPr>
      <t>事業２　△△業</t>
    </r>
    <r>
      <rPr>
        <sz val="14"/>
        <color theme="1"/>
        <rFont val="ＭＳ Ｐゴシック"/>
        <family val="3"/>
        <charset val="128"/>
        <scheme val="minor"/>
      </rPr>
      <t xml:space="preserve">
　・○○を行う△△の経営をしています。
</t>
    </r>
    <r>
      <rPr>
        <b/>
        <u/>
        <sz val="14"/>
        <color theme="1"/>
        <rFont val="ＭＳ Ｐゴシック"/>
        <family val="3"/>
        <charset val="128"/>
        <scheme val="minor"/>
      </rPr>
      <t>事業３　不動産の所有・賃貸経営、管理</t>
    </r>
    <r>
      <rPr>
        <sz val="14"/>
        <color theme="1"/>
        <rFont val="ＭＳ Ｐゴシック"/>
        <family val="3"/>
        <charset val="128"/>
        <scheme val="minor"/>
      </rPr>
      <t xml:space="preserve">
　・不動産の所有・賃貸経営。以下資産一覧の不動産を経営しています。
　・代表取締役の個人所有不動産の管理をしています。</t>
    </r>
    <rPh sb="0" eb="2">
      <t>ジギョウ</t>
    </rPh>
    <rPh sb="12" eb="14">
      <t>ケイエイ</t>
    </rPh>
    <rPh sb="15" eb="16">
      <t>シュ</t>
    </rPh>
    <rPh sb="33" eb="35">
      <t>ジギョウ</t>
    </rPh>
    <rPh sb="46" eb="47">
      <t>オコナ</t>
    </rPh>
    <rPh sb="51" eb="53">
      <t>ケイエイ</t>
    </rPh>
    <phoneticPr fontId="1"/>
  </si>
  <si>
    <r>
      <t>ビジョン１　○○を行い、○○を支援し、○○する　（例.○○の成功を支援する）
　　　　　　　　</t>
    </r>
    <r>
      <rPr>
        <b/>
        <sz val="14"/>
        <color rgb="FF0000FF"/>
        <rFont val="ＭＳ Ｐゴシック"/>
        <family val="3"/>
        <charset val="128"/>
        <scheme val="minor"/>
      </rPr>
      <t>SDGs　「○：○○」</t>
    </r>
    <r>
      <rPr>
        <b/>
        <sz val="14"/>
        <color theme="1"/>
        <rFont val="ＭＳ Ｐゴシック"/>
        <family val="3"/>
        <charset val="128"/>
        <scheme val="minor"/>
      </rPr>
      <t xml:space="preserve">
ビジョン２  △△を行い、○○を○○する。（例.街の活性化に貢献する、○○の自立を支援する）
　　　　　　　　</t>
    </r>
    <r>
      <rPr>
        <b/>
        <sz val="14"/>
        <color rgb="FF0000FF"/>
        <rFont val="ＭＳ Ｐゴシック"/>
        <family val="3"/>
        <charset val="128"/>
        <scheme val="minor"/>
      </rPr>
      <t>SDGs　「○：○○」</t>
    </r>
    <r>
      <rPr>
        <b/>
        <sz val="14"/>
        <color theme="1"/>
        <rFont val="ＭＳ Ｐゴシック"/>
        <family val="3"/>
        <charset val="128"/>
        <scheme val="minor"/>
      </rPr>
      <t xml:space="preserve">
ビジョン３　不動産の所有・管理で安定経営を目標とし、満室経営・黒字継続を実現する。
　　　　　　　　</t>
    </r>
    <r>
      <rPr>
        <b/>
        <sz val="14"/>
        <color rgb="FF0000FF"/>
        <rFont val="ＭＳ Ｐゴシック"/>
        <family val="3"/>
        <charset val="128"/>
        <scheme val="minor"/>
      </rPr>
      <t>SDGs　「11：住み続けられるまちづくり」</t>
    </r>
    <rPh sb="25" eb="26">
      <t>レイ</t>
    </rPh>
    <rPh sb="30" eb="32">
      <t>セイコウ</t>
    </rPh>
    <rPh sb="33" eb="35">
      <t>シエン</t>
    </rPh>
    <rPh sb="72" eb="74">
      <t>ジリツ</t>
    </rPh>
    <rPh sb="81" eb="82">
      <t>レイ</t>
    </rPh>
    <rPh sb="83" eb="84">
      <t>マチ</t>
    </rPh>
    <rPh sb="85" eb="88">
      <t>カッセイカ</t>
    </rPh>
    <rPh sb="89" eb="91">
      <t>コウケン</t>
    </rPh>
    <rPh sb="97" eb="99">
      <t>ジリツ</t>
    </rPh>
    <rPh sb="100" eb="102">
      <t>シエン</t>
    </rPh>
    <phoneticPr fontId="1"/>
  </si>
  <si>
    <t>　１．○○業</t>
    <phoneticPr fontId="1"/>
  </si>
  <si>
    <t>1　○○業　事業の状況と事業計画</t>
    <rPh sb="6" eb="8">
      <t>ジギョウ</t>
    </rPh>
    <rPh sb="9" eb="11">
      <t>ジョウキョウ</t>
    </rPh>
    <rPh sb="12" eb="14">
      <t>ジギョウ</t>
    </rPh>
    <rPh sb="14" eb="16">
      <t>ケイカク</t>
    </rPh>
    <phoneticPr fontId="1"/>
  </si>
  <si>
    <t>○○業に主に利用する口座状況</t>
    <rPh sb="4" eb="5">
      <t>オモ</t>
    </rPh>
    <rPh sb="6" eb="8">
      <t>リヨウ</t>
    </rPh>
    <rPh sb="10" eb="12">
      <t>コウザ</t>
    </rPh>
    <rPh sb="12" eb="14">
      <t>ジョウキョウ</t>
    </rPh>
    <phoneticPr fontId="1"/>
  </si>
  <si>
    <t>○○業に関係する借入金一覧</t>
    <rPh sb="4" eb="6">
      <t>カンケイ</t>
    </rPh>
    <phoneticPr fontId="1"/>
  </si>
  <si>
    <t>○○業に関係する取引先一覧</t>
    <rPh sb="4" eb="6">
      <t>カンケイ</t>
    </rPh>
    <rPh sb="8" eb="11">
      <t>トリヒキサキ</t>
    </rPh>
    <phoneticPr fontId="1"/>
  </si>
  <si>
    <t>△△業に関係する借入金一覧</t>
    <rPh sb="4" eb="6">
      <t>カンケイ</t>
    </rPh>
    <phoneticPr fontId="1"/>
  </si>
  <si>
    <t>△△業に主に利用する口座状況</t>
    <rPh sb="4" eb="5">
      <t>オモ</t>
    </rPh>
    <rPh sb="6" eb="8">
      <t>リヨウ</t>
    </rPh>
    <rPh sb="10" eb="12">
      <t>コウザ</t>
    </rPh>
    <rPh sb="12" eb="14">
      <t>ジョウキョウ</t>
    </rPh>
    <phoneticPr fontId="1"/>
  </si>
  <si>
    <t>東京都○○</t>
    <rPh sb="0" eb="3">
      <t>トウキョウト</t>
    </rPh>
    <phoneticPr fontId="1"/>
  </si>
  <si>
    <t>大阪府○○</t>
    <phoneticPr fontId="1"/>
  </si>
  <si>
    <t>神奈川県</t>
    <rPh sb="0" eb="4">
      <t>カナガワケン</t>
    </rPh>
    <phoneticPr fontId="1"/>
  </si>
  <si>
    <t>千葉県</t>
    <rPh sb="0" eb="2">
      <t>チバ</t>
    </rPh>
    <rPh sb="2" eb="3">
      <t>ケン</t>
    </rPh>
    <phoneticPr fontId="1"/>
  </si>
  <si>
    <t>関西支社として、○○支援に利用</t>
    <rPh sb="0" eb="2">
      <t>カンサイ</t>
    </rPh>
    <rPh sb="2" eb="4">
      <t>シシャ</t>
    </rPh>
    <rPh sb="10" eb="12">
      <t>シエン</t>
    </rPh>
    <rPh sb="13" eb="15">
      <t>リヨウ</t>
    </rPh>
    <phoneticPr fontId="1"/>
  </si>
  <si>
    <t>神奈川での○○支援に利用</t>
    <rPh sb="0" eb="3">
      <t>カナガワ</t>
    </rPh>
    <rPh sb="7" eb="9">
      <t>シエン</t>
    </rPh>
    <rPh sb="10" eb="12">
      <t>リヨウ</t>
    </rPh>
    <phoneticPr fontId="1"/>
  </si>
  <si>
    <t>○○事務所として利用</t>
    <rPh sb="2" eb="5">
      <t>ジムショ</t>
    </rPh>
    <rPh sb="8" eb="10">
      <t>リヨウ</t>
    </rPh>
    <phoneticPr fontId="1"/>
  </si>
  <si>
    <t>○○業　○○売上</t>
    <rPh sb="6" eb="8">
      <t>ウリアゲ</t>
    </rPh>
    <phoneticPr fontId="1"/>
  </si>
  <si>
    <t>○○の売上が安定しており、かつ増加している。</t>
    <rPh sb="3" eb="5">
      <t>ウリアゲ</t>
    </rPh>
    <rPh sb="6" eb="8">
      <t>アンテイ</t>
    </rPh>
    <rPh sb="15" eb="17">
      <t>ゾウカ</t>
    </rPh>
    <phoneticPr fontId="1"/>
  </si>
  <si>
    <t>○○の売上が突発的に発生しており、今後も同様の売上が期待できる。</t>
    <rPh sb="3" eb="5">
      <t>ウリアゲ</t>
    </rPh>
    <rPh sb="6" eb="9">
      <t>トッパツテキ</t>
    </rPh>
    <rPh sb="10" eb="12">
      <t>ハッセイ</t>
    </rPh>
    <rPh sb="17" eb="19">
      <t>コンゴ</t>
    </rPh>
    <rPh sb="20" eb="22">
      <t>ドウヨウ</t>
    </rPh>
    <rPh sb="23" eb="25">
      <t>ウリアゲ</t>
    </rPh>
    <rPh sb="26" eb="28">
      <t>キタイ</t>
    </rPh>
    <phoneticPr fontId="1"/>
  </si>
  <si>
    <t>○○業　事業説明</t>
    <rPh sb="4" eb="6">
      <t>ジギョウ</t>
    </rPh>
    <rPh sb="6" eb="8">
      <t>セツメイ</t>
    </rPh>
    <phoneticPr fontId="1"/>
  </si>
  <si>
    <t>事業名</t>
    <rPh sb="2" eb="3">
      <t>メイ</t>
    </rPh>
    <phoneticPr fontId="1"/>
  </si>
  <si>
    <t>事業の目的</t>
    <rPh sb="3" eb="5">
      <t>モクテキ</t>
    </rPh>
    <phoneticPr fontId="1"/>
  </si>
  <si>
    <t>事業の実施内容</t>
    <rPh sb="3" eb="5">
      <t>ジッシ</t>
    </rPh>
    <rPh sb="5" eb="7">
      <t>ナイヨウ</t>
    </rPh>
    <phoneticPr fontId="1"/>
  </si>
  <si>
    <t>○○</t>
    <phoneticPr fontId="1"/>
  </si>
  <si>
    <t>○○を通じて、○○の方々を○○する事</t>
    <rPh sb="3" eb="4">
      <t>ツウ</t>
    </rPh>
    <rPh sb="10" eb="12">
      <t>カタガタ</t>
    </rPh>
    <rPh sb="17" eb="18">
      <t>コト</t>
    </rPh>
    <phoneticPr fontId="1"/>
  </si>
  <si>
    <t>○○を行い、○○のお客様の○○を行う。また、○○をする事で、○○を行う事業。</t>
    <rPh sb="3" eb="4">
      <t>オコナ</t>
    </rPh>
    <rPh sb="10" eb="12">
      <t>キャクサマ</t>
    </rPh>
    <rPh sb="16" eb="17">
      <t>オコナ</t>
    </rPh>
    <rPh sb="27" eb="28">
      <t>コト</t>
    </rPh>
    <rPh sb="33" eb="34">
      <t>オコナ</t>
    </rPh>
    <rPh sb="35" eb="37">
      <t>ジギョウ</t>
    </rPh>
    <phoneticPr fontId="1"/>
  </si>
  <si>
    <t>○○歳から○○歳まで。　主に、○○に対して●●である男性が主要ターゲット</t>
    <rPh sb="2" eb="3">
      <t>サイ</t>
    </rPh>
    <rPh sb="7" eb="8">
      <t>サイ</t>
    </rPh>
    <rPh sb="12" eb="13">
      <t>オモ</t>
    </rPh>
    <rPh sb="18" eb="19">
      <t>タイ</t>
    </rPh>
    <rPh sb="26" eb="28">
      <t>ダンセイ</t>
    </rPh>
    <rPh sb="29" eb="31">
      <t>シュヨウ</t>
    </rPh>
    <phoneticPr fontId="1"/>
  </si>
  <si>
    <t>顧客ニーズの分析（○○歳から○○歳男性）
　（１）資産背景
　　　　　この年代の会社員の方々の平均世帯年収は500～1000万円。貯蓄は300～1000万円などが多く、
　　　　　○○ではあるが、○○である世代。
　（２）○○の必要性
　　　　　○○が予測されており、○○であることから、○○が必要とされている。
　（３）その他要因
　　　　　○○も重視する世代であり、○○が必要である。かつ、特に○○な方は○○な思考があり、
　　　　　○○による○○が増加している。</t>
    <rPh sb="37" eb="39">
      <t>ネンダイ</t>
    </rPh>
    <rPh sb="40" eb="43">
      <t>カイシャイン</t>
    </rPh>
    <rPh sb="44" eb="46">
      <t>カタガタ</t>
    </rPh>
    <rPh sb="127" eb="129">
      <t>ヨソク</t>
    </rPh>
    <rPh sb="148" eb="150">
      <t>ヒツヨウ</t>
    </rPh>
    <rPh sb="165" eb="166">
      <t>タ</t>
    </rPh>
    <rPh sb="166" eb="168">
      <t>ヨウイン</t>
    </rPh>
    <rPh sb="209" eb="211">
      <t>シコウ</t>
    </rPh>
    <phoneticPr fontId="1"/>
  </si>
  <si>
    <t>顧客ニーズを満たす
商品のタイプの分析</t>
    <rPh sb="0" eb="2">
      <t>コキャク</t>
    </rPh>
    <rPh sb="6" eb="7">
      <t>ミ</t>
    </rPh>
    <rPh sb="10" eb="12">
      <t>ショウヒン</t>
    </rPh>
    <rPh sb="17" eb="19">
      <t>ブンセキ</t>
    </rPh>
    <phoneticPr fontId="1"/>
  </si>
  <si>
    <t>○○の商品がある事で、顧客のターゲット層のニーズを満たす事が可能となる</t>
    <rPh sb="3" eb="5">
      <t>ショウヒン</t>
    </rPh>
    <rPh sb="8" eb="9">
      <t>コト</t>
    </rPh>
    <rPh sb="11" eb="13">
      <t>コキャク</t>
    </rPh>
    <rPh sb="19" eb="20">
      <t>ソウ</t>
    </rPh>
    <rPh sb="25" eb="26">
      <t>ミ</t>
    </rPh>
    <rPh sb="28" eb="29">
      <t>コト</t>
    </rPh>
    <rPh sb="30" eb="32">
      <t>カノウ</t>
    </rPh>
    <phoneticPr fontId="1"/>
  </si>
  <si>
    <r>
      <rPr>
        <b/>
        <u/>
        <sz val="14"/>
        <color theme="1"/>
        <rFont val="ＭＳ Ｐゴシック"/>
        <family val="3"/>
        <charset val="128"/>
        <scheme val="minor"/>
      </rPr>
      <t>自社の分野</t>
    </r>
    <r>
      <rPr>
        <b/>
        <sz val="14"/>
        <color theme="1"/>
        <rFont val="ＭＳ Ｐゴシック"/>
        <family val="3"/>
        <charset val="128"/>
        <scheme val="minor"/>
      </rPr>
      <t xml:space="preserve">
顧客ニーズに適応する○○の商品に自社は全て対応しており、
顧客最適な○○の提案が可能となっている。</t>
    </r>
    <rPh sb="0" eb="2">
      <t>ジシャ</t>
    </rPh>
    <rPh sb="3" eb="5">
      <t>ブンヤ</t>
    </rPh>
    <rPh sb="7" eb="9">
      <t>コキャク</t>
    </rPh>
    <rPh sb="13" eb="15">
      <t>テキオウ</t>
    </rPh>
    <rPh sb="20" eb="22">
      <t>ショウヒン</t>
    </rPh>
    <rPh sb="44" eb="46">
      <t>テイアン</t>
    </rPh>
    <rPh sb="47" eb="49">
      <t>カノウ</t>
    </rPh>
    <phoneticPr fontId="1"/>
  </si>
  <si>
    <t>自社の商品の解説と他社との比較</t>
    <rPh sb="0" eb="2">
      <t>ジシャ</t>
    </rPh>
    <rPh sb="3" eb="5">
      <t>ショウヒン</t>
    </rPh>
    <rPh sb="6" eb="8">
      <t>カイセツ</t>
    </rPh>
    <rPh sb="9" eb="11">
      <t>タシャ</t>
    </rPh>
    <rPh sb="13" eb="15">
      <t>ヒカク</t>
    </rPh>
    <phoneticPr fontId="1"/>
  </si>
  <si>
    <t>解説</t>
    <rPh sb="0" eb="2">
      <t>カイセツ</t>
    </rPh>
    <phoneticPr fontId="1"/>
  </si>
  <si>
    <t>事業する場所は○○</t>
    <rPh sb="0" eb="2">
      <t>ジギョウ</t>
    </rPh>
    <rPh sb="4" eb="6">
      <t>バショ</t>
    </rPh>
    <phoneticPr fontId="1"/>
  </si>
  <si>
    <t>商品の価格は○○円、平均客単価は○○円</t>
    <rPh sb="0" eb="2">
      <t>ショウヒン</t>
    </rPh>
    <rPh sb="3" eb="5">
      <t>カカク</t>
    </rPh>
    <rPh sb="8" eb="9">
      <t>エン</t>
    </rPh>
    <rPh sb="10" eb="15">
      <t>ヘイキンキャクタンカ</t>
    </rPh>
    <rPh sb="18" eb="19">
      <t>エン</t>
    </rPh>
    <phoneticPr fontId="1"/>
  </si>
  <si>
    <r>
      <t xml:space="preserve">月の総集客数○○人
■Web集客 （集客数の60％）
</t>
    </r>
    <r>
      <rPr>
        <b/>
        <sz val="16"/>
        <rFont val="ＭＳ Ｐゴシック"/>
        <family val="3"/>
        <charset val="128"/>
        <scheme val="minor"/>
      </rPr>
      <t xml:space="preserve">・○○サイト・・・平均○○人
・○○サイト・・・平均○○人
</t>
    </r>
    <r>
      <rPr>
        <b/>
        <sz val="16"/>
        <color theme="1"/>
        <rFont val="ＭＳ Ｐゴシック"/>
        <family val="3"/>
        <charset val="128"/>
        <scheme val="minor"/>
      </rPr>
      <t xml:space="preserve">
■リアル集客（集客数の40%）
・○○による集客・・・平均○○人</t>
    </r>
    <rPh sb="0" eb="1">
      <t>ツキ</t>
    </rPh>
    <rPh sb="2" eb="6">
      <t>ソウシュウキャクスウ</t>
    </rPh>
    <rPh sb="8" eb="9">
      <t>ニン</t>
    </rPh>
    <rPh sb="15" eb="17">
      <t>シュウキャク</t>
    </rPh>
    <rPh sb="19" eb="22">
      <t>シュウキャクスウ</t>
    </rPh>
    <rPh sb="38" eb="40">
      <t>ヘイキン</t>
    </rPh>
    <rPh sb="42" eb="43">
      <t>ニン</t>
    </rPh>
    <rPh sb="64" eb="66">
      <t>シュウキャク</t>
    </rPh>
    <rPh sb="67" eb="70">
      <t>シュウキャクスウ</t>
    </rPh>
    <rPh sb="83" eb="85">
      <t>シュウキャク</t>
    </rPh>
    <rPh sb="92" eb="93">
      <t>ニン</t>
    </rPh>
    <phoneticPr fontId="1"/>
  </si>
  <si>
    <t>集客詳細
課題と施策</t>
    <rPh sb="0" eb="2">
      <t>シュウキャク</t>
    </rPh>
    <rPh sb="2" eb="4">
      <t>ショウサイ</t>
    </rPh>
    <rPh sb="6" eb="8">
      <t>カダイ</t>
    </rPh>
    <rPh sb="9" eb="11">
      <t>シサク</t>
    </rPh>
    <phoneticPr fontId="1"/>
  </si>
  <si>
    <t>現在の集客は○○。
課題としては○○である為、施策として○○を行っている。
その結果、○○月頃までには、○○になっている見込みである。</t>
    <rPh sb="0" eb="2">
      <t>ゲンザイ</t>
    </rPh>
    <rPh sb="3" eb="5">
      <t>シュウキャク</t>
    </rPh>
    <rPh sb="11" eb="13">
      <t>カダイ</t>
    </rPh>
    <rPh sb="22" eb="23">
      <t>タメ</t>
    </rPh>
    <rPh sb="24" eb="26">
      <t>シサク</t>
    </rPh>
    <rPh sb="32" eb="33">
      <t>オコナ</t>
    </rPh>
    <rPh sb="41" eb="43">
      <t>ケッカ</t>
    </rPh>
    <rPh sb="46" eb="47">
      <t>ガツ</t>
    </rPh>
    <rPh sb="47" eb="48">
      <t>コロ</t>
    </rPh>
    <rPh sb="61" eb="63">
      <t>ミコ</t>
    </rPh>
    <phoneticPr fontId="1"/>
  </si>
  <si>
    <t>現在行っている広告の種類は○○</t>
    <rPh sb="0" eb="3">
      <t>ゲンザイオコナ</t>
    </rPh>
    <rPh sb="7" eb="9">
      <t>コウコク</t>
    </rPh>
    <rPh sb="10" eb="12">
      <t>シュルイ</t>
    </rPh>
    <phoneticPr fontId="1"/>
  </si>
  <si>
    <t>・○○社○○に掲載</t>
    <rPh sb="3" eb="4">
      <t>シャ</t>
    </rPh>
    <rPh sb="7" eb="9">
      <t>ケイサイ</t>
    </rPh>
    <phoneticPr fontId="1"/>
  </si>
  <si>
    <t>今後の広告予定</t>
    <rPh sb="0" eb="2">
      <t>コンゴ</t>
    </rPh>
    <rPh sb="3" eb="5">
      <t>コウコク</t>
    </rPh>
    <rPh sb="5" eb="7">
      <t>ヨテイ</t>
    </rPh>
    <phoneticPr fontId="1"/>
  </si>
  <si>
    <t>事業の前期の実績</t>
    <rPh sb="3" eb="5">
      <t>ゼンキ</t>
    </rPh>
    <rPh sb="6" eb="8">
      <t>ジッセキ</t>
    </rPh>
    <phoneticPr fontId="1"/>
  </si>
  <si>
    <t>○○</t>
    <phoneticPr fontId="1"/>
  </si>
  <si>
    <t>年間○○数</t>
    <rPh sb="0" eb="2">
      <t>ネンカン</t>
    </rPh>
    <rPh sb="4" eb="5">
      <t>スウ</t>
    </rPh>
    <phoneticPr fontId="1"/>
  </si>
  <si>
    <t>○○売上
（千円）</t>
    <rPh sb="2" eb="4">
      <t>ウリアゲ</t>
    </rPh>
    <rPh sb="6" eb="8">
      <t>センエン</t>
    </rPh>
    <phoneticPr fontId="1"/>
  </si>
  <si>
    <t>○○販売数
（月）</t>
    <rPh sb="2" eb="4">
      <t>ハンバイ</t>
    </rPh>
    <rPh sb="4" eb="5">
      <t>スウ</t>
    </rPh>
    <rPh sb="7" eb="8">
      <t>ツキ</t>
    </rPh>
    <phoneticPr fontId="1"/>
  </si>
  <si>
    <t>○○売上
（千円）</t>
    <rPh sb="2" eb="4">
      <t>ウリアゲ</t>
    </rPh>
    <phoneticPr fontId="1"/>
  </si>
  <si>
    <t>売上の補足</t>
    <rPh sb="0" eb="2">
      <t>ウリアゲ</t>
    </rPh>
    <rPh sb="3" eb="5">
      <t>ホソク</t>
    </rPh>
    <phoneticPr fontId="1"/>
  </si>
  <si>
    <t>○○数
（単年）</t>
    <rPh sb="2" eb="3">
      <t>スウ</t>
    </rPh>
    <rPh sb="5" eb="7">
      <t>タンネン</t>
    </rPh>
    <phoneticPr fontId="1"/>
  </si>
  <si>
    <t>○○数</t>
    <rPh sb="2" eb="3">
      <t>スウ</t>
    </rPh>
    <phoneticPr fontId="1"/>
  </si>
  <si>
    <t>総○○数
（累計）</t>
    <rPh sb="0" eb="1">
      <t>ソウ</t>
    </rPh>
    <rPh sb="3" eb="4">
      <t>スウ</t>
    </rPh>
    <rPh sb="6" eb="8">
      <t>ルイケイ</t>
    </rPh>
    <phoneticPr fontId="1"/>
  </si>
  <si>
    <t>←施策・広告を継続し、○○数の増加を継続</t>
    <rPh sb="1" eb="3">
      <t>シサク</t>
    </rPh>
    <rPh sb="4" eb="6">
      <t>コウコク</t>
    </rPh>
    <rPh sb="7" eb="9">
      <t>ケイゾク</t>
    </rPh>
    <rPh sb="13" eb="14">
      <t>スウ</t>
    </rPh>
    <rPh sb="15" eb="17">
      <t>ゾウカ</t>
    </rPh>
    <rPh sb="18" eb="20">
      <t>ケイゾク</t>
    </rPh>
    <phoneticPr fontId="1"/>
  </si>
  <si>
    <t>←『年商○万円の安定化』を目指す</t>
    <rPh sb="2" eb="4">
      <t>ネンショウ</t>
    </rPh>
    <rPh sb="5" eb="6">
      <t>マン</t>
    </rPh>
    <rPh sb="6" eb="7">
      <t>エン</t>
    </rPh>
    <rPh sb="8" eb="11">
      <t>アンテイカ</t>
    </rPh>
    <rPh sb="13" eb="15">
      <t>メザ</t>
    </rPh>
    <phoneticPr fontId="1"/>
  </si>
  <si>
    <t>○○信金</t>
    <rPh sb="2" eb="4">
      <t>シンキン</t>
    </rPh>
    <phoneticPr fontId="1"/>
  </si>
  <si>
    <t>○○信用組合</t>
    <rPh sb="2" eb="4">
      <t>シンヨウ</t>
    </rPh>
    <rPh sb="4" eb="6">
      <t>クミアイ</t>
    </rPh>
    <phoneticPr fontId="1"/>
  </si>
  <si>
    <t>○○信用組合</t>
    <rPh sb="2" eb="4">
      <t>シンヨウ</t>
    </rPh>
    <rPh sb="3" eb="5">
      <t>クミアイ</t>
    </rPh>
    <phoneticPr fontId="1"/>
  </si>
  <si>
    <t>○○銀行</t>
    <rPh sb="2" eb="4">
      <t>ギンコウ</t>
    </rPh>
    <phoneticPr fontId="1"/>
  </si>
  <si>
    <t>○○万円</t>
    <rPh sb="3" eb="4">
      <t>エン</t>
    </rPh>
    <phoneticPr fontId="1"/>
  </si>
  <si>
    <t>○○作成費用</t>
    <rPh sb="2" eb="4">
      <t>サクセイ</t>
    </rPh>
    <rPh sb="4" eb="6">
      <t>ヒヨウ</t>
    </rPh>
    <phoneticPr fontId="1"/>
  </si>
  <si>
    <t>○○信組</t>
    <rPh sb="2" eb="4">
      <t>シンクミ</t>
    </rPh>
    <phoneticPr fontId="1"/>
  </si>
  <si>
    <t>○○の設備融資</t>
    <rPh sb="3" eb="5">
      <t>セツビ</t>
    </rPh>
    <rPh sb="5" eb="7">
      <t>ユウシ</t>
    </rPh>
    <phoneticPr fontId="1"/>
  </si>
  <si>
    <t>○○業に関係する不動産（事務所として購入した不動産）一覧</t>
    <rPh sb="4" eb="6">
      <t>カンケイ</t>
    </rPh>
    <rPh sb="8" eb="11">
      <t>フドウサン</t>
    </rPh>
    <rPh sb="12" eb="15">
      <t>ジムショ</t>
    </rPh>
    <rPh sb="18" eb="20">
      <t>コウニュウ</t>
    </rPh>
    <rPh sb="22" eb="25">
      <t>フドウサン</t>
    </rPh>
    <rPh sb="26" eb="28">
      <t>イチラン</t>
    </rPh>
    <phoneticPr fontId="1"/>
  </si>
  <si>
    <t>土地 ○○㎡
建物 ○○㎡</t>
    <phoneticPr fontId="1"/>
  </si>
  <si>
    <t>19○○/○</t>
    <phoneticPr fontId="1"/>
  </si>
  <si>
    <t>20○○/○</t>
    <phoneticPr fontId="1"/>
  </si>
  <si>
    <t>○○0000</t>
    <phoneticPr fontId="1"/>
  </si>
  <si>
    <t>No,</t>
    <phoneticPr fontId="1"/>
  </si>
  <si>
    <t>○○信用組合
(上記のNo.6)</t>
    <rPh sb="1" eb="3">
      <t>シンヨウ</t>
    </rPh>
    <rPh sb="3" eb="5">
      <t>クミアイ</t>
    </rPh>
    <rPh sb="7" eb="9">
      <t>ジョウキ</t>
    </rPh>
    <phoneticPr fontId="1"/>
  </si>
  <si>
    <t>○○の事務所
として利用中</t>
    <rPh sb="2" eb="5">
      <t>ジムショ</t>
    </rPh>
    <rPh sb="9" eb="12">
      <t>リヨウチュウ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</si>
  <si>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 xml:space="preserve">○○
</t>
    </r>
    <r>
      <rPr>
        <sz val="14"/>
        <color theme="1"/>
        <rFont val="ＭＳ Ｐゴシック"/>
        <family val="3"/>
        <charset val="128"/>
        <scheme val="minor"/>
      </rPr>
      <t>東証１部上場　証券コード○○</t>
    </r>
    <rPh sb="3" eb="5">
      <t>トウショウ</t>
    </rPh>
    <rPh sb="6" eb="7">
      <t>ブ</t>
    </rPh>
    <rPh sb="7" eb="9">
      <t>ジョウジョウ</t>
    </rPh>
    <phoneticPr fontId="1"/>
  </si>
  <si>
    <t>株式会社 ○○</t>
    <rPh sb="0" eb="4">
      <t>カブシキガイシャ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</si>
  <si>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株式会社　○○</t>
    </r>
    <r>
      <rPr>
        <sz val="14"/>
        <color theme="1"/>
        <rFont val="ＭＳ Ｐゴシック"/>
        <family val="3"/>
        <charset val="128"/>
        <scheme val="minor"/>
      </rPr>
      <t xml:space="preserve">
東証１部上場　証券コード○○</t>
    </r>
    <phoneticPr fontId="1"/>
  </si>
  <si>
    <t>2022/7 ○○の業務で取引を実施</t>
    <rPh sb="10" eb="12">
      <t>ギョウム</t>
    </rPh>
    <rPh sb="13" eb="15">
      <t>トリヒキ</t>
    </rPh>
    <rPh sb="16" eb="18">
      <t>ジッシ</t>
    </rPh>
    <phoneticPr fontId="1"/>
  </si>
  <si>
    <t>　２．△△業</t>
  </si>
  <si>
    <t>1　△△業　事業の状況と事業計画</t>
    <rPh sb="6" eb="8">
      <t>ジギョウ</t>
    </rPh>
    <rPh sb="9" eb="11">
      <t>ジョウキョウ</t>
    </rPh>
    <rPh sb="12" eb="14">
      <t>ジギョウ</t>
    </rPh>
    <rPh sb="14" eb="16">
      <t>ケイカク</t>
    </rPh>
    <phoneticPr fontId="1"/>
  </si>
  <si>
    <t>△△業　○○売上</t>
    <rPh sb="6" eb="8">
      <t>ウリアゲ</t>
    </rPh>
    <phoneticPr fontId="1"/>
  </si>
  <si>
    <t>△△業　事業説明</t>
    <rPh sb="4" eb="6">
      <t>ジギョウ</t>
    </rPh>
    <rPh sb="6" eb="8">
      <t>セツメイ</t>
    </rPh>
    <phoneticPr fontId="1"/>
  </si>
  <si>
    <t>△△業に関係する不動産（事務所として購入した不動産）一覧</t>
    <rPh sb="4" eb="6">
      <t>カンケイ</t>
    </rPh>
    <rPh sb="8" eb="11">
      <t>フドウサン</t>
    </rPh>
    <rPh sb="12" eb="15">
      <t>ジムショ</t>
    </rPh>
    <rPh sb="18" eb="20">
      <t>コウニュウ</t>
    </rPh>
    <rPh sb="22" eb="25">
      <t>フドウサン</t>
    </rPh>
    <rPh sb="26" eb="28">
      <t>イチラン</t>
    </rPh>
    <phoneticPr fontId="1"/>
  </si>
  <si>
    <t>△△業に関係する取引先一覧</t>
    <rPh sb="4" eb="6">
      <t>カンケイ</t>
    </rPh>
    <rPh sb="8" eb="11">
      <t>トリヒキサキ</t>
    </rPh>
    <phoneticPr fontId="1"/>
  </si>
  <si>
    <t>○○荘</t>
    <rPh sb="2" eb="3">
      <t>ソウ</t>
    </rPh>
    <phoneticPr fontId="1"/>
  </si>
  <si>
    <t>○○ハウス</t>
    <phoneticPr fontId="1"/>
  </si>
  <si>
    <t>土地 ○○㎡
建物○○㎡</t>
    <phoneticPr fontId="1"/>
  </si>
  <si>
    <t>20○○/3</t>
    <phoneticPr fontId="1"/>
  </si>
  <si>
    <t>4/4</t>
    <phoneticPr fontId="1"/>
  </si>
  <si>
    <t>10/10</t>
    <phoneticPr fontId="1"/>
  </si>
  <si>
    <t>※○○は○○物件の共同担保として利用している</t>
    <rPh sb="6" eb="8">
      <t>ブッケン</t>
    </rPh>
    <rPh sb="9" eb="11">
      <t>キョウドウ</t>
    </rPh>
    <rPh sb="11" eb="13">
      <t>タンポ</t>
    </rPh>
    <rPh sb="16" eb="18">
      <t>リヨウ</t>
    </rPh>
    <phoneticPr fontId="1"/>
  </si>
  <si>
    <t>○○
信用組合</t>
    <rPh sb="3" eb="5">
      <t>シンヨウ</t>
    </rPh>
    <rPh sb="4" eb="6">
      <t>クミアイ</t>
    </rPh>
    <phoneticPr fontId="1"/>
  </si>
  <si>
    <t>○○事業の利益を定期的に収益不動産の購入に充てる事で、
会社全体として利益の平準化、資産構築を図り、中長期的な事業安定化・規模拡大に役立てる。</t>
    <rPh sb="2" eb="4">
      <t>ジギョウ</t>
    </rPh>
    <rPh sb="5" eb="7">
      <t>リエキ</t>
    </rPh>
    <rPh sb="8" eb="11">
      <t>テイキテキ</t>
    </rPh>
    <rPh sb="12" eb="17">
      <t>シュウエキフドウサン</t>
    </rPh>
    <rPh sb="24" eb="25">
      <t>コト</t>
    </rPh>
    <rPh sb="28" eb="32">
      <t>カイシャゼンタイ</t>
    </rPh>
    <rPh sb="35" eb="37">
      <t>リエキ</t>
    </rPh>
    <rPh sb="38" eb="41">
      <t>ヘイジュンカ</t>
    </rPh>
    <rPh sb="42" eb="46">
      <t>シサンコウチク</t>
    </rPh>
    <rPh sb="47" eb="48">
      <t>ハカ</t>
    </rPh>
    <rPh sb="50" eb="54">
      <t>チュウチョウキテキ</t>
    </rPh>
    <rPh sb="55" eb="60">
      <t>ジギョウアンテイカ</t>
    </rPh>
    <rPh sb="61" eb="65">
      <t>キボカクダイ</t>
    </rPh>
    <rPh sb="66" eb="68">
      <t>ヤクダ</t>
    </rPh>
    <phoneticPr fontId="1"/>
  </si>
  <si>
    <t>本社機能に加え、○○業の打ち合わせで使用</t>
    <rPh sb="0" eb="4">
      <t>ホンシャキノウ</t>
    </rPh>
    <rPh sb="5" eb="6">
      <t>クワ</t>
    </rPh>
    <rPh sb="12" eb="13">
      <t>ウ</t>
    </rPh>
    <rPh sb="14" eb="15">
      <t>ア</t>
    </rPh>
    <rPh sb="18" eb="20">
      <t>シヨウ</t>
    </rPh>
    <phoneticPr fontId="1"/>
  </si>
  <si>
    <t>△△業の打ち合わせで使用</t>
    <rPh sb="4" eb="5">
      <t>ウ</t>
    </rPh>
    <rPh sb="6" eb="7">
      <t>ア</t>
    </rPh>
    <rPh sb="10" eb="12">
      <t>シヨウ</t>
    </rPh>
    <phoneticPr fontId="1"/>
  </si>
  <si>
    <t>今後５期の○○数、売上、営業利益見込み</t>
    <rPh sb="0" eb="2">
      <t>コンゴ</t>
    </rPh>
    <rPh sb="3" eb="4">
      <t>キ</t>
    </rPh>
    <rPh sb="7" eb="8">
      <t>スウ</t>
    </rPh>
    <rPh sb="9" eb="11">
      <t>ウリアゲ</t>
    </rPh>
    <rPh sb="12" eb="14">
      <t>エイギョウ</t>
    </rPh>
    <rPh sb="14" eb="16">
      <t>リエキ</t>
    </rPh>
    <rPh sb="16" eb="18">
      <t>ミコ</t>
    </rPh>
    <phoneticPr fontId="1"/>
  </si>
  <si>
    <t>【今期（8期）】
目標　：　○○(株)単体で年商○万円を達成する。
　1  ○○業で売上高○～○万円を目指す。
　2  △△業は○○により○○増を図り、単体で黒字化、売上高1000万円をめざす。　　
　3  不動産の賃貸経営物件では○棟の購入を目指す事で、会社経営全体の更なる安定化・規模拡大に寄与する</t>
    <rPh sb="1" eb="3">
      <t>コンキ</t>
    </rPh>
    <rPh sb="10" eb="12">
      <t>モクヒョウ</t>
    </rPh>
    <rPh sb="17" eb="20">
      <t>カブ</t>
    </rPh>
    <rPh sb="20" eb="22">
      <t>タンタイ</t>
    </rPh>
    <rPh sb="23" eb="25">
      <t>ネンショウ</t>
    </rPh>
    <rPh sb="29" eb="31">
      <t>タッセイ</t>
    </rPh>
    <rPh sb="50" eb="51">
      <t>マン</t>
    </rPh>
    <rPh sb="53" eb="55">
      <t>メザ</t>
    </rPh>
    <rPh sb="73" eb="74">
      <t>ゾウ</t>
    </rPh>
    <rPh sb="75" eb="76">
      <t>ハカ</t>
    </rPh>
    <rPh sb="78" eb="80">
      <t>タンタイ</t>
    </rPh>
    <rPh sb="81" eb="84">
      <t>クロジカ</t>
    </rPh>
    <rPh sb="85" eb="87">
      <t>ウリアゲ</t>
    </rPh>
    <rPh sb="87" eb="88">
      <t>ダカ</t>
    </rPh>
    <rPh sb="92" eb="94">
      <t>マンエン</t>
    </rPh>
    <rPh sb="106" eb="109">
      <t>フドウサン</t>
    </rPh>
    <rPh sb="110" eb="114">
      <t>チンタイケイエイ</t>
    </rPh>
    <rPh sb="114" eb="116">
      <t>ブッケン</t>
    </rPh>
    <rPh sb="119" eb="120">
      <t>トウ</t>
    </rPh>
    <rPh sb="121" eb="123">
      <t>コウニュウ</t>
    </rPh>
    <rPh sb="124" eb="126">
      <t>メザ</t>
    </rPh>
    <rPh sb="127" eb="128">
      <t>コト</t>
    </rPh>
    <rPh sb="130" eb="132">
      <t>カイシャ</t>
    </rPh>
    <rPh sb="134" eb="136">
      <t>ゼンタイ</t>
    </rPh>
    <rPh sb="149" eb="151">
      <t>キヨ</t>
    </rPh>
    <phoneticPr fontId="1"/>
  </si>
  <si>
    <t>分野１売上高
（千円）</t>
    <rPh sb="0" eb="2">
      <t>ブンヤ</t>
    </rPh>
    <rPh sb="3" eb="6">
      <t>ウリアゲダカ</t>
    </rPh>
    <rPh sb="8" eb="10">
      <t>センエン</t>
    </rPh>
    <phoneticPr fontId="1"/>
  </si>
  <si>
    <t>分野２売上高
（千円）</t>
    <rPh sb="3" eb="6">
      <t>ウリアゲダカ</t>
    </rPh>
    <rPh sb="8" eb="10">
      <t>センエン</t>
    </rPh>
    <phoneticPr fontId="1"/>
  </si>
  <si>
    <t>今期着地見込み</t>
    <rPh sb="0" eb="2">
      <t>コンキ</t>
    </rPh>
    <rPh sb="2" eb="6">
      <t>チャクチミコ</t>
    </rPh>
    <phoneticPr fontId="1"/>
  </si>
  <si>
    <t>分野１
年間売上</t>
    <rPh sb="0" eb="2">
      <t>ブンヤ</t>
    </rPh>
    <rPh sb="4" eb="6">
      <t>ネンカン</t>
    </rPh>
    <rPh sb="6" eb="8">
      <t>ウリアゲ</t>
    </rPh>
    <phoneticPr fontId="1"/>
  </si>
  <si>
    <t>分野２
年間売上</t>
    <rPh sb="0" eb="2">
      <t>ブンヤ</t>
    </rPh>
    <rPh sb="4" eb="6">
      <t>ネンカン</t>
    </rPh>
    <rPh sb="6" eb="8">
      <t>ウリアゲ</t>
    </rPh>
    <phoneticPr fontId="1"/>
  </si>
  <si>
    <t>分野３
年間売上</t>
    <rPh sb="0" eb="2">
      <t>ブンヤ</t>
    </rPh>
    <rPh sb="4" eb="6">
      <t>ネンカン</t>
    </rPh>
    <rPh sb="6" eb="8">
      <t>ウリアゲ</t>
    </rPh>
    <phoneticPr fontId="1"/>
  </si>
  <si>
    <t>年間
営業利益</t>
    <rPh sb="0" eb="2">
      <t>ネンカン</t>
    </rPh>
    <rPh sb="3" eb="5">
      <t>エイギョウ</t>
    </rPh>
    <rPh sb="5" eb="7">
      <t>リエキ</t>
    </rPh>
    <phoneticPr fontId="1"/>
  </si>
  <si>
    <t>○○○○万円</t>
    <phoneticPr fontId="1"/>
  </si>
  <si>
    <t>賃貸経営業　事業説明</t>
    <rPh sb="0" eb="4">
      <t>チンタイケイエイ</t>
    </rPh>
    <rPh sb="6" eb="8">
      <t>ジギョウ</t>
    </rPh>
    <rPh sb="8" eb="10">
      <t>セツメイ</t>
    </rPh>
    <phoneticPr fontId="1"/>
  </si>
  <si>
    <t>空室対策について</t>
    <rPh sb="0" eb="4">
      <t>クウシツタイサク</t>
    </rPh>
    <phoneticPr fontId="1"/>
  </si>
  <si>
    <t>修繕について</t>
    <rPh sb="0" eb="2">
      <t>シュウゼン</t>
    </rPh>
    <phoneticPr fontId="1"/>
  </si>
  <si>
    <t>これまでの経験について</t>
    <rPh sb="5" eb="7">
      <t>ケイケン</t>
    </rPh>
    <phoneticPr fontId="1"/>
  </si>
  <si>
    <t>賃貸経営業　運営への取り組み、他との差別化</t>
    <rPh sb="0" eb="4">
      <t>チンタイケイエイ</t>
    </rPh>
    <rPh sb="6" eb="8">
      <t>ウンエイ</t>
    </rPh>
    <rPh sb="10" eb="11">
      <t>ト</t>
    </rPh>
    <rPh sb="12" eb="13">
      <t>ク</t>
    </rPh>
    <rPh sb="15" eb="16">
      <t>タ</t>
    </rPh>
    <rPh sb="18" eb="21">
      <t>サベツカ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</si>
</sst>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6" formatCode="&quot;¥&quot;#,##0;[Red]&quot;¥&quot;\-#,##0"/>
    <numFmt numFmtId="176" formatCode="0.0"/>
    <numFmt numFmtId="177" formatCode="&quot;¥&quot;#,##0_);[Red]\(&quot;¥&quot;#,##0\)"/>
    <numFmt numFmtId="178" formatCode="0.000_);[Red]\(0.000\)"/>
    <numFmt numFmtId="179" formatCode="0.0%"/>
    <numFmt numFmtId="180" formatCode="0&quot;人&quot;"/>
  </numFmts>
  <fonts count="6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9"/>
      <name val="ｺﾞｼｯｸ体MT-M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7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b/>
      <u/>
      <sz val="12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  <font>
      <b/>
      <u/>
      <sz val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rgb="FF0000FF"/>
      <name val="ＭＳ Ｐゴシック"/>
      <family val="3"/>
      <charset val="128"/>
      <scheme val="minor"/>
    </font>
    <font>
      <b/>
      <sz val="14"/>
      <color rgb="FF0000FF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5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2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1" borderId="8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24" borderId="11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6" fillId="24" borderId="1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8" borderId="11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" fillId="0" borderId="0"/>
    <xf numFmtId="176" fontId="20" fillId="0" borderId="2"/>
    <xf numFmtId="38" fontId="39" fillId="0" borderId="0" applyFont="0" applyFill="0" applyBorder="0" applyAlignment="0" applyProtection="0">
      <alignment vertical="center"/>
    </xf>
  </cellStyleXfs>
  <cellXfs count="49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5" borderId="0" xfId="0" applyFill="1">
      <alignment vertical="center"/>
    </xf>
    <xf numFmtId="0" fontId="22" fillId="2" borderId="0" xfId="0" applyFont="1" applyFill="1">
      <alignment vertical="center"/>
    </xf>
    <xf numFmtId="0" fontId="24" fillId="25" borderId="0" xfId="0" applyFont="1" applyFill="1">
      <alignment vertical="center"/>
    </xf>
    <xf numFmtId="0" fontId="24" fillId="2" borderId="0" xfId="0" applyFont="1" applyFill="1">
      <alignment vertical="center"/>
    </xf>
    <xf numFmtId="0" fontId="26" fillId="25" borderId="0" xfId="0" applyFont="1" applyFill="1" applyAlignment="1">
      <alignment horizontal="left" vertical="center"/>
    </xf>
    <xf numFmtId="0" fontId="21" fillId="25" borderId="0" xfId="0" applyFont="1" applyFill="1">
      <alignment vertical="center"/>
    </xf>
    <xf numFmtId="0" fontId="0" fillId="25" borderId="18" xfId="0" applyFill="1" applyBorder="1">
      <alignment vertical="center"/>
    </xf>
    <xf numFmtId="0" fontId="31" fillId="25" borderId="0" xfId="0" applyFont="1" applyFill="1">
      <alignment vertical="center"/>
    </xf>
    <xf numFmtId="0" fontId="21" fillId="25" borderId="18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1" fillId="25" borderId="0" xfId="0" applyFont="1" applyFill="1" applyAlignment="1">
      <alignment horizontal="center" vertical="center"/>
    </xf>
    <xf numFmtId="0" fontId="0" fillId="25" borderId="17" xfId="0" applyFill="1" applyBorder="1" applyAlignment="1">
      <alignment horizontal="left" vertical="center"/>
    </xf>
    <xf numFmtId="0" fontId="0" fillId="25" borderId="0" xfId="0" applyFill="1" applyAlignment="1">
      <alignment horizontal="left" vertical="center"/>
    </xf>
    <xf numFmtId="177" fontId="27" fillId="2" borderId="1" xfId="0" quotePrefix="1" applyNumberFormat="1" applyFont="1" applyFill="1" applyBorder="1" applyAlignment="1">
      <alignment horizontal="center" vertical="center"/>
    </xf>
    <xf numFmtId="5" fontId="27" fillId="2" borderId="1" xfId="0" quotePrefix="1" applyNumberFormat="1" applyFont="1" applyFill="1" applyBorder="1" applyAlignment="1">
      <alignment horizontal="center" vertical="center"/>
    </xf>
    <xf numFmtId="13" fontId="27" fillId="2" borderId="1" xfId="0" quotePrefix="1" applyNumberFormat="1" applyFont="1" applyFill="1" applyBorder="1" applyAlignment="1">
      <alignment horizontal="center" vertical="center"/>
    </xf>
    <xf numFmtId="0" fontId="0" fillId="25" borderId="0" xfId="0" applyFill="1" applyAlignment="1">
      <alignment horizontal="left" vertical="top"/>
    </xf>
    <xf numFmtId="5" fontId="27" fillId="2" borderId="1" xfId="0" applyNumberFormat="1" applyFont="1" applyFill="1" applyBorder="1">
      <alignment vertical="center"/>
    </xf>
    <xf numFmtId="177" fontId="27" fillId="2" borderId="1" xfId="0" applyNumberFormat="1" applyFont="1" applyFill="1" applyBorder="1">
      <alignment vertical="center"/>
    </xf>
    <xf numFmtId="0" fontId="0" fillId="25" borderId="17" xfId="0" applyFill="1" applyBorder="1" applyAlignment="1">
      <alignment horizontal="left" vertical="center" wrapText="1"/>
    </xf>
    <xf numFmtId="6" fontId="38" fillId="26" borderId="0" xfId="0" applyNumberFormat="1" applyFont="1" applyFill="1" applyAlignment="1">
      <alignment horizontal="right" vertical="center"/>
    </xf>
    <xf numFmtId="6" fontId="37" fillId="26" borderId="0" xfId="0" applyNumberFormat="1" applyFont="1" applyFill="1" applyAlignment="1">
      <alignment horizontal="right" vertical="center"/>
    </xf>
    <xf numFmtId="0" fontId="34" fillId="25" borderId="17" xfId="0" applyFont="1" applyFill="1" applyBorder="1" applyAlignment="1">
      <alignment horizontal="left" vertical="center"/>
    </xf>
    <xf numFmtId="0" fontId="34" fillId="25" borderId="18" xfId="0" applyFont="1" applyFill="1" applyBorder="1" applyAlignment="1">
      <alignment horizontal="left" vertical="center"/>
    </xf>
    <xf numFmtId="0" fontId="0" fillId="25" borderId="18" xfId="0" applyFill="1" applyBorder="1" applyAlignment="1">
      <alignment horizontal="left" vertical="center"/>
    </xf>
    <xf numFmtId="179" fontId="38" fillId="26" borderId="0" xfId="0" applyNumberFormat="1" applyFont="1" applyFill="1" applyAlignment="1">
      <alignment horizontal="right" vertical="center"/>
    </xf>
    <xf numFmtId="38" fontId="23" fillId="2" borderId="3" xfId="45" applyFont="1" applyFill="1" applyBorder="1" applyAlignment="1">
      <alignment vertical="center" wrapText="1"/>
    </xf>
    <xf numFmtId="6" fontId="30" fillId="2" borderId="3" xfId="0" applyNumberFormat="1" applyFont="1" applyFill="1" applyBorder="1">
      <alignment vertical="center"/>
    </xf>
    <xf numFmtId="0" fontId="37" fillId="2" borderId="3" xfId="0" applyFont="1" applyFill="1" applyBorder="1" applyAlignment="1">
      <alignment vertical="center" wrapText="1"/>
    </xf>
    <xf numFmtId="0" fontId="21" fillId="2" borderId="0" xfId="0" applyFont="1" applyFill="1">
      <alignment vertical="center"/>
    </xf>
    <xf numFmtId="0" fontId="0" fillId="2" borderId="6" xfId="0" applyFill="1" applyBorder="1">
      <alignment vertical="center"/>
    </xf>
    <xf numFmtId="0" fontId="0" fillId="2" borderId="17" xfId="0" applyFill="1" applyBorder="1">
      <alignment vertical="center"/>
    </xf>
    <xf numFmtId="0" fontId="21" fillId="2" borderId="17" xfId="0" applyFont="1" applyFill="1" applyBorder="1">
      <alignment vertical="center"/>
    </xf>
    <xf numFmtId="0" fontId="21" fillId="2" borderId="7" xfId="0" applyFont="1" applyFill="1" applyBorder="1">
      <alignment vertical="center"/>
    </xf>
    <xf numFmtId="0" fontId="0" fillId="2" borderId="35" xfId="0" applyFill="1" applyBorder="1">
      <alignment vertical="center"/>
    </xf>
    <xf numFmtId="0" fontId="21" fillId="2" borderId="29" xfId="0" applyFont="1" applyFill="1" applyBorder="1">
      <alignment vertical="center"/>
    </xf>
    <xf numFmtId="0" fontId="0" fillId="2" borderId="29" xfId="0" applyFill="1" applyBorder="1">
      <alignment vertical="center"/>
    </xf>
    <xf numFmtId="0" fontId="24" fillId="2" borderId="33" xfId="0" applyFont="1" applyFill="1" applyBorder="1">
      <alignment vertical="center"/>
    </xf>
    <xf numFmtId="0" fontId="24" fillId="2" borderId="18" xfId="0" applyFont="1" applyFill="1" applyBorder="1">
      <alignment vertical="center"/>
    </xf>
    <xf numFmtId="0" fontId="24" fillId="2" borderId="34" xfId="0" applyFont="1" applyFill="1" applyBorder="1">
      <alignment vertical="center"/>
    </xf>
    <xf numFmtId="0" fontId="37" fillId="25" borderId="0" xfId="0" applyFont="1" applyFill="1" applyAlignment="1">
      <alignment horizontal="center" vertical="center" wrapText="1"/>
    </xf>
    <xf numFmtId="38" fontId="40" fillId="25" borderId="0" xfId="45" applyFont="1" applyFill="1" applyBorder="1" applyAlignment="1">
      <alignment horizontal="center" vertical="center" wrapText="1"/>
    </xf>
    <xf numFmtId="38" fontId="37" fillId="25" borderId="0" xfId="45" quotePrefix="1" applyFont="1" applyFill="1" applyBorder="1" applyAlignment="1">
      <alignment horizontal="right" vertical="center" wrapText="1"/>
    </xf>
    <xf numFmtId="0" fontId="23" fillId="25" borderId="0" xfId="0" applyFont="1" applyFill="1" applyAlignment="1">
      <alignment horizontal="center" vertical="center" wrapText="1"/>
    </xf>
    <xf numFmtId="0" fontId="42" fillId="25" borderId="0" xfId="0" applyFont="1" applyFill="1">
      <alignment vertical="center"/>
    </xf>
    <xf numFmtId="0" fontId="37" fillId="25" borderId="0" xfId="0" applyFont="1" applyFill="1" applyAlignment="1">
      <alignment horizontal="center" vertical="center"/>
    </xf>
    <xf numFmtId="0" fontId="37" fillId="25" borderId="0" xfId="0" applyFont="1" applyFill="1">
      <alignment vertical="center"/>
    </xf>
    <xf numFmtId="0" fontId="33" fillId="25" borderId="0" xfId="0" applyFont="1" applyFill="1" applyAlignment="1">
      <alignment horizontal="center" vertical="center"/>
    </xf>
    <xf numFmtId="0" fontId="24" fillId="25" borderId="0" xfId="0" applyFont="1" applyFill="1" applyAlignment="1">
      <alignment horizontal="center" vertical="center"/>
    </xf>
    <xf numFmtId="0" fontId="43" fillId="2" borderId="0" xfId="0" applyFont="1" applyFill="1">
      <alignment vertical="center"/>
    </xf>
    <xf numFmtId="0" fontId="0" fillId="2" borderId="33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34" xfId="0" applyFill="1" applyBorder="1">
      <alignment vertical="center"/>
    </xf>
    <xf numFmtId="0" fontId="23" fillId="25" borderId="0" xfId="0" applyFont="1" applyFill="1">
      <alignment vertical="center"/>
    </xf>
    <xf numFmtId="0" fontId="0" fillId="25" borderId="0" xfId="0" applyFill="1" applyAlignment="1">
      <alignment horizontal="right" vertical="center"/>
    </xf>
    <xf numFmtId="0" fontId="38" fillId="25" borderId="0" xfId="0" applyFont="1" applyFill="1">
      <alignment vertical="center"/>
    </xf>
    <xf numFmtId="38" fontId="44" fillId="25" borderId="2" xfId="45" applyFont="1" applyFill="1" applyBorder="1" applyAlignment="1">
      <alignment horizontal="center" vertical="center" wrapText="1"/>
    </xf>
    <xf numFmtId="38" fontId="40" fillId="2" borderId="2" xfId="45" quotePrefix="1" applyFont="1" applyFill="1" applyBorder="1" applyAlignment="1">
      <alignment horizontal="right" vertical="center" wrapText="1"/>
    </xf>
    <xf numFmtId="38" fontId="40" fillId="2" borderId="40" xfId="45" quotePrefix="1" applyFont="1" applyFill="1" applyBorder="1" applyAlignment="1">
      <alignment horizontal="right" vertical="center" wrapText="1"/>
    </xf>
    <xf numFmtId="0" fontId="46" fillId="25" borderId="0" xfId="0" applyFont="1" applyFill="1">
      <alignment vertical="center"/>
    </xf>
    <xf numFmtId="0" fontId="49" fillId="25" borderId="0" xfId="0" applyFont="1" applyFill="1">
      <alignment vertical="center"/>
    </xf>
    <xf numFmtId="0" fontId="50" fillId="2" borderId="0" xfId="0" applyFont="1" applyFill="1">
      <alignment vertical="center"/>
    </xf>
    <xf numFmtId="0" fontId="51" fillId="2" borderId="0" xfId="0" applyFont="1" applyFill="1">
      <alignment vertical="center"/>
    </xf>
    <xf numFmtId="0" fontId="52" fillId="25" borderId="0" xfId="0" applyFont="1" applyFill="1">
      <alignment vertical="center"/>
    </xf>
    <xf numFmtId="0" fontId="47" fillId="25" borderId="0" xfId="0" applyFont="1" applyFill="1">
      <alignment vertical="center"/>
    </xf>
    <xf numFmtId="0" fontId="23" fillId="25" borderId="0" xfId="0" applyFont="1" applyFill="1" applyAlignment="1">
      <alignment horizontal="left" vertical="center"/>
    </xf>
    <xf numFmtId="38" fontId="40" fillId="2" borderId="42" xfId="45" quotePrefix="1" applyFont="1" applyFill="1" applyBorder="1" applyAlignment="1">
      <alignment horizontal="right" vertical="center" wrapText="1"/>
    </xf>
    <xf numFmtId="38" fontId="40" fillId="2" borderId="41" xfId="45" quotePrefix="1" applyFont="1" applyFill="1" applyBorder="1" applyAlignment="1">
      <alignment horizontal="right" vertical="center" wrapText="1"/>
    </xf>
    <xf numFmtId="38" fontId="37" fillId="2" borderId="41" xfId="45" quotePrefix="1" applyFont="1" applyFill="1" applyBorder="1" applyAlignment="1">
      <alignment vertical="center" wrapText="1"/>
    </xf>
    <xf numFmtId="0" fontId="24" fillId="25" borderId="0" xfId="0" applyFont="1" applyFill="1" applyAlignment="1">
      <alignment horizontal="left" vertical="center"/>
    </xf>
    <xf numFmtId="38" fontId="0" fillId="2" borderId="0" xfId="0" applyNumberFormat="1" applyFill="1">
      <alignment vertical="center"/>
    </xf>
    <xf numFmtId="0" fontId="55" fillId="25" borderId="0" xfId="0" applyFont="1" applyFill="1">
      <alignment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 wrapText="1"/>
    </xf>
    <xf numFmtId="38" fontId="40" fillId="27" borderId="40" xfId="45" quotePrefix="1" applyFont="1" applyFill="1" applyBorder="1" applyAlignment="1">
      <alignment horizontal="right" vertical="center" wrapText="1"/>
    </xf>
    <xf numFmtId="38" fontId="44" fillId="25" borderId="36" xfId="45" applyFont="1" applyFill="1" applyBorder="1" applyAlignment="1">
      <alignment horizontal="center" vertical="center" wrapText="1"/>
    </xf>
    <xf numFmtId="38" fontId="28" fillId="25" borderId="36" xfId="45" applyFont="1" applyFill="1" applyBorder="1" applyAlignment="1">
      <alignment horizontal="center" vertical="center" wrapText="1"/>
    </xf>
    <xf numFmtId="38" fontId="44" fillId="25" borderId="48" xfId="45" applyFont="1" applyFill="1" applyBorder="1" applyAlignment="1">
      <alignment horizontal="center" vertical="center" wrapText="1"/>
    </xf>
    <xf numFmtId="38" fontId="28" fillId="25" borderId="48" xfId="45" applyFont="1" applyFill="1" applyBorder="1" applyAlignment="1">
      <alignment horizontal="center" vertical="center" wrapText="1"/>
    </xf>
    <xf numFmtId="38" fontId="56" fillId="2" borderId="42" xfId="45" quotePrefix="1" applyFont="1" applyFill="1" applyBorder="1" applyAlignment="1">
      <alignment horizontal="right" vertical="center" wrapText="1"/>
    </xf>
    <xf numFmtId="0" fontId="37" fillId="2" borderId="0" xfId="0" applyFont="1" applyFill="1" applyAlignment="1">
      <alignment horizontal="right" vertical="center"/>
    </xf>
    <xf numFmtId="0" fontId="37" fillId="2" borderId="0" xfId="0" applyFont="1" applyFill="1">
      <alignment vertical="center"/>
    </xf>
    <xf numFmtId="38" fontId="40" fillId="25" borderId="0" xfId="45" applyFont="1" applyFill="1">
      <alignment vertical="center"/>
    </xf>
    <xf numFmtId="0" fontId="31" fillId="2" borderId="0" xfId="0" applyFont="1" applyFill="1">
      <alignment vertical="center"/>
    </xf>
    <xf numFmtId="5" fontId="24" fillId="25" borderId="0" xfId="0" applyNumberFormat="1" applyFont="1" applyFill="1" applyAlignment="1">
      <alignment horizontal="center" vertical="center"/>
    </xf>
    <xf numFmtId="5" fontId="25" fillId="25" borderId="0" xfId="0" applyNumberFormat="1" applyFont="1" applyFill="1" applyAlignment="1">
      <alignment horizontal="center" vertical="center"/>
    </xf>
    <xf numFmtId="0" fontId="34" fillId="26" borderId="35" xfId="0" applyFont="1" applyFill="1" applyBorder="1">
      <alignment vertical="center"/>
    </xf>
    <xf numFmtId="177" fontId="24" fillId="2" borderId="35" xfId="0" quotePrefix="1" applyNumberFormat="1" applyFont="1" applyFill="1" applyBorder="1" applyAlignment="1">
      <alignment vertical="center" wrapText="1"/>
    </xf>
    <xf numFmtId="0" fontId="40" fillId="25" borderId="0" xfId="0" applyFont="1" applyFill="1" applyAlignment="1">
      <alignment horizontal="right" vertical="center"/>
    </xf>
    <xf numFmtId="0" fontId="23" fillId="25" borderId="0" xfId="0" applyFont="1" applyFill="1" applyAlignment="1">
      <alignment horizontal="right" vertical="center" wrapText="1"/>
    </xf>
    <xf numFmtId="0" fontId="33" fillId="32" borderId="0" xfId="0" applyFont="1" applyFill="1" applyAlignment="1">
      <alignment vertical="center" wrapText="1"/>
    </xf>
    <xf numFmtId="0" fontId="0" fillId="32" borderId="0" xfId="0" applyFill="1">
      <alignment vertical="center"/>
    </xf>
    <xf numFmtId="0" fontId="21" fillId="32" borderId="0" xfId="0" applyFont="1" applyFill="1">
      <alignment vertical="center"/>
    </xf>
    <xf numFmtId="0" fontId="56" fillId="32" borderId="0" xfId="0" applyFont="1" applyFill="1" applyAlignment="1">
      <alignment horizontal="right" vertical="center"/>
    </xf>
    <xf numFmtId="0" fontId="31" fillId="25" borderId="18" xfId="0" applyFont="1" applyFill="1" applyBorder="1" applyAlignment="1">
      <alignment horizontal="left" vertical="center"/>
    </xf>
    <xf numFmtId="38" fontId="23" fillId="2" borderId="41" xfId="45" quotePrefix="1" applyFont="1" applyFill="1" applyBorder="1" applyAlignment="1">
      <alignment vertical="center" wrapText="1"/>
    </xf>
    <xf numFmtId="38" fontId="44" fillId="25" borderId="41" xfId="45" applyFont="1" applyFill="1" applyBorder="1" applyAlignment="1">
      <alignment vertical="center" wrapText="1"/>
    </xf>
    <xf numFmtId="0" fontId="0" fillId="2" borderId="1" xfId="0" applyFill="1" applyBorder="1">
      <alignment vertical="center"/>
    </xf>
    <xf numFmtId="0" fontId="45" fillId="2" borderId="1" xfId="0" applyFont="1" applyFill="1" applyBorder="1" applyAlignment="1">
      <alignment horizontal="center" vertical="center"/>
    </xf>
    <xf numFmtId="0" fontId="44" fillId="2" borderId="3" xfId="0" applyFont="1" applyFill="1" applyBorder="1" applyAlignment="1">
      <alignment horizontal="left" vertical="center" wrapText="1"/>
    </xf>
    <xf numFmtId="0" fontId="44" fillId="2" borderId="5" xfId="0" applyFont="1" applyFill="1" applyBorder="1" applyAlignment="1">
      <alignment horizontal="left" vertical="center" wrapText="1"/>
    </xf>
    <xf numFmtId="0" fontId="44" fillId="2" borderId="4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left" vertical="center" wrapText="1"/>
    </xf>
    <xf numFmtId="0" fontId="24" fillId="2" borderId="5" xfId="0" applyFont="1" applyFill="1" applyBorder="1" applyAlignment="1">
      <alignment horizontal="left" vertical="center"/>
    </xf>
    <xf numFmtId="0" fontId="24" fillId="2" borderId="4" xfId="0" applyFont="1" applyFill="1" applyBorder="1" applyAlignment="1">
      <alignment horizontal="left" vertical="center"/>
    </xf>
    <xf numFmtId="0" fontId="40" fillId="2" borderId="1" xfId="0" applyFont="1" applyFill="1" applyBorder="1" applyAlignment="1">
      <alignment horizontal="left" vertical="center" wrapText="1"/>
    </xf>
    <xf numFmtId="0" fontId="44" fillId="2" borderId="1" xfId="0" applyFont="1" applyFill="1" applyBorder="1" applyAlignment="1">
      <alignment horizontal="left" vertical="center" wrapText="1"/>
    </xf>
    <xf numFmtId="5" fontId="24" fillId="2" borderId="33" xfId="0" applyNumberFormat="1" applyFont="1" applyFill="1" applyBorder="1" applyAlignment="1">
      <alignment horizontal="center" vertical="center"/>
    </xf>
    <xf numFmtId="5" fontId="24" fillId="2" borderId="34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4" fillId="26" borderId="3" xfId="0" applyFont="1" applyFill="1" applyBorder="1" applyAlignment="1">
      <alignment horizontal="center" vertical="center"/>
    </xf>
    <xf numFmtId="0" fontId="34" fillId="26" borderId="5" xfId="0" applyFont="1" applyFill="1" applyBorder="1" applyAlignment="1">
      <alignment horizontal="center" vertical="center"/>
    </xf>
    <xf numFmtId="0" fontId="34" fillId="26" borderId="4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17" fontId="24" fillId="2" borderId="1" xfId="0" quotePrefix="1" applyNumberFormat="1" applyFont="1" applyFill="1" applyBorder="1" applyAlignment="1">
      <alignment horizontal="center" vertical="center"/>
    </xf>
    <xf numFmtId="5" fontId="27" fillId="2" borderId="1" xfId="0" applyNumberFormat="1" applyFont="1" applyFill="1" applyBorder="1">
      <alignment vertical="center"/>
    </xf>
    <xf numFmtId="5" fontId="27" fillId="2" borderId="3" xfId="0" quotePrefix="1" applyNumberFormat="1" applyFont="1" applyFill="1" applyBorder="1" applyAlignment="1">
      <alignment horizontal="center" vertical="center" wrapText="1"/>
    </xf>
    <xf numFmtId="5" fontId="27" fillId="2" borderId="4" xfId="0" quotePrefix="1" applyNumberFormat="1" applyFont="1" applyFill="1" applyBorder="1" applyAlignment="1">
      <alignment horizontal="center" vertical="center"/>
    </xf>
    <xf numFmtId="177" fontId="24" fillId="2" borderId="1" xfId="0" quotePrefix="1" applyNumberFormat="1" applyFont="1" applyFill="1" applyBorder="1" applyAlignment="1">
      <alignment horizontal="center" vertical="center" wrapText="1"/>
    </xf>
    <xf numFmtId="177" fontId="24" fillId="2" borderId="3" xfId="0" quotePrefix="1" applyNumberFormat="1" applyFont="1" applyFill="1" applyBorder="1" applyAlignment="1">
      <alignment horizontal="center" vertical="center" wrapText="1"/>
    </xf>
    <xf numFmtId="177" fontId="24" fillId="2" borderId="5" xfId="0" quotePrefix="1" applyNumberFormat="1" applyFont="1" applyFill="1" applyBorder="1" applyAlignment="1">
      <alignment horizontal="center" vertical="center" wrapText="1"/>
    </xf>
    <xf numFmtId="177" fontId="24" fillId="2" borderId="4" xfId="0" quotePrefix="1" applyNumberFormat="1" applyFont="1" applyFill="1" applyBorder="1" applyAlignment="1">
      <alignment horizontal="center" vertical="center" wrapText="1"/>
    </xf>
    <xf numFmtId="0" fontId="24" fillId="2" borderId="3" xfId="0" quotePrefix="1" applyFont="1" applyFill="1" applyBorder="1" applyAlignment="1">
      <alignment horizontal="center" vertical="center" wrapText="1"/>
    </xf>
    <xf numFmtId="0" fontId="24" fillId="2" borderId="4" xfId="0" quotePrefix="1" applyFont="1" applyFill="1" applyBorder="1" applyAlignment="1">
      <alignment horizontal="center" vertical="center" wrapText="1"/>
    </xf>
    <xf numFmtId="0" fontId="28" fillId="25" borderId="3" xfId="0" applyFont="1" applyFill="1" applyBorder="1" applyAlignment="1">
      <alignment horizontal="center" vertical="center" wrapText="1"/>
    </xf>
    <xf numFmtId="0" fontId="28" fillId="25" borderId="5" xfId="0" applyFont="1" applyFill="1" applyBorder="1" applyAlignment="1">
      <alignment horizontal="center" vertical="center" wrapText="1"/>
    </xf>
    <xf numFmtId="0" fontId="28" fillId="25" borderId="4" xfId="0" applyFont="1" applyFill="1" applyBorder="1" applyAlignment="1">
      <alignment horizontal="center" vertical="center" wrapText="1"/>
    </xf>
    <xf numFmtId="5" fontId="24" fillId="2" borderId="3" xfId="0" applyNumberFormat="1" applyFont="1" applyFill="1" applyBorder="1" applyAlignment="1">
      <alignment horizontal="center" vertical="center"/>
    </xf>
    <xf numFmtId="5" fontId="24" fillId="2" borderId="5" xfId="0" applyNumberFormat="1" applyFont="1" applyFill="1" applyBorder="1" applyAlignment="1">
      <alignment horizontal="center" vertical="center"/>
    </xf>
    <xf numFmtId="5" fontId="24" fillId="2" borderId="4" xfId="0" applyNumberFormat="1" applyFont="1" applyFill="1" applyBorder="1" applyAlignment="1">
      <alignment horizontal="center" vertical="center"/>
    </xf>
    <xf numFmtId="178" fontId="32" fillId="2" borderId="3" xfId="0" applyNumberFormat="1" applyFont="1" applyFill="1" applyBorder="1" applyAlignment="1">
      <alignment horizontal="center" vertical="center"/>
    </xf>
    <xf numFmtId="178" fontId="32" fillId="2" borderId="4" xfId="0" applyNumberFormat="1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vertical="center" wrapText="1"/>
    </xf>
    <xf numFmtId="0" fontId="24" fillId="2" borderId="4" xfId="0" applyFont="1" applyFill="1" applyBorder="1" applyAlignment="1">
      <alignment vertical="center" wrapText="1"/>
    </xf>
    <xf numFmtId="5" fontId="24" fillId="25" borderId="3" xfId="0" applyNumberFormat="1" applyFont="1" applyFill="1" applyBorder="1" applyAlignment="1">
      <alignment horizontal="center" vertical="center"/>
    </xf>
    <xf numFmtId="5" fontId="24" fillId="25" borderId="5" xfId="0" applyNumberFormat="1" applyFont="1" applyFill="1" applyBorder="1" applyAlignment="1">
      <alignment horizontal="center" vertical="center"/>
    </xf>
    <xf numFmtId="5" fontId="24" fillId="25" borderId="4" xfId="0" applyNumberFormat="1" applyFont="1" applyFill="1" applyBorder="1" applyAlignment="1">
      <alignment horizontal="center" vertical="center"/>
    </xf>
    <xf numFmtId="5" fontId="25" fillId="25" borderId="3" xfId="0" applyNumberFormat="1" applyFont="1" applyFill="1" applyBorder="1" applyAlignment="1">
      <alignment horizontal="center" vertical="center"/>
    </xf>
    <xf numFmtId="5" fontId="25" fillId="25" borderId="5" xfId="0" applyNumberFormat="1" applyFont="1" applyFill="1" applyBorder="1" applyAlignment="1">
      <alignment horizontal="center" vertical="center"/>
    </xf>
    <xf numFmtId="5" fontId="25" fillId="25" borderId="4" xfId="0" applyNumberFormat="1" applyFont="1" applyFill="1" applyBorder="1" applyAlignment="1">
      <alignment horizontal="center" vertical="center"/>
    </xf>
    <xf numFmtId="5" fontId="25" fillId="2" borderId="3" xfId="0" applyNumberFormat="1" applyFont="1" applyFill="1" applyBorder="1" applyAlignment="1">
      <alignment horizontal="center" vertical="center" wrapText="1"/>
    </xf>
    <xf numFmtId="5" fontId="25" fillId="2" borderId="5" xfId="0" applyNumberFormat="1" applyFont="1" applyFill="1" applyBorder="1" applyAlignment="1">
      <alignment horizontal="center" vertical="center" wrapText="1"/>
    </xf>
    <xf numFmtId="5" fontId="25" fillId="2" borderId="4" xfId="0" applyNumberFormat="1" applyFont="1" applyFill="1" applyBorder="1" applyAlignment="1">
      <alignment horizontal="center" vertical="center" wrapText="1"/>
    </xf>
    <xf numFmtId="178" fontId="32" fillId="2" borderId="23" xfId="0" applyNumberFormat="1" applyFont="1" applyFill="1" applyBorder="1" applyAlignment="1">
      <alignment horizontal="center" vertical="center"/>
    </xf>
    <xf numFmtId="178" fontId="32" fillId="2" borderId="25" xfId="0" applyNumberFormat="1" applyFont="1" applyFill="1" applyBorder="1" applyAlignment="1">
      <alignment horizontal="center" vertical="center"/>
    </xf>
    <xf numFmtId="0" fontId="24" fillId="2" borderId="23" xfId="0" applyFont="1" applyFill="1" applyBorder="1" applyAlignment="1">
      <alignment vertical="center" wrapText="1"/>
    </xf>
    <xf numFmtId="0" fontId="24" fillId="2" borderId="25" xfId="0" applyFont="1" applyFill="1" applyBorder="1" applyAlignment="1">
      <alignment vertical="center" wrapText="1"/>
    </xf>
    <xf numFmtId="5" fontId="24" fillId="2" borderId="23" xfId="0" applyNumberFormat="1" applyFont="1" applyFill="1" applyBorder="1" applyAlignment="1">
      <alignment horizontal="center" vertical="center"/>
    </xf>
    <xf numFmtId="5" fontId="24" fillId="2" borderId="25" xfId="0" applyNumberFormat="1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 wrapText="1"/>
    </xf>
    <xf numFmtId="0" fontId="21" fillId="25" borderId="0" xfId="0" applyFont="1" applyFill="1" applyAlignment="1">
      <alignment horizontal="center" vertical="center"/>
    </xf>
    <xf numFmtId="0" fontId="33" fillId="25" borderId="3" xfId="0" applyFont="1" applyFill="1" applyBorder="1" applyAlignment="1">
      <alignment horizontal="center" vertical="center"/>
    </xf>
    <xf numFmtId="0" fontId="33" fillId="25" borderId="5" xfId="0" applyFont="1" applyFill="1" applyBorder="1" applyAlignment="1">
      <alignment horizontal="center" vertical="center"/>
    </xf>
    <xf numFmtId="0" fontId="33" fillId="25" borderId="4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 wrapText="1"/>
    </xf>
    <xf numFmtId="0" fontId="33" fillId="25" borderId="3" xfId="0" applyFont="1" applyFill="1" applyBorder="1" applyAlignment="1">
      <alignment horizontal="center" vertical="center" wrapText="1"/>
    </xf>
    <xf numFmtId="0" fontId="33" fillId="25" borderId="5" xfId="0" applyFont="1" applyFill="1" applyBorder="1" applyAlignment="1">
      <alignment horizontal="center" vertical="center" wrapText="1"/>
    </xf>
    <xf numFmtId="0" fontId="33" fillId="25" borderId="4" xfId="0" applyFont="1" applyFill="1" applyBorder="1" applyAlignment="1">
      <alignment horizontal="center" vertical="center" wrapText="1"/>
    </xf>
    <xf numFmtId="0" fontId="30" fillId="25" borderId="3" xfId="0" applyFont="1" applyFill="1" applyBorder="1" applyAlignment="1">
      <alignment horizontal="center" vertical="center" wrapText="1"/>
    </xf>
    <xf numFmtId="0" fontId="30" fillId="25" borderId="5" xfId="0" applyFont="1" applyFill="1" applyBorder="1" applyAlignment="1">
      <alignment horizontal="center" vertical="center" wrapText="1"/>
    </xf>
    <xf numFmtId="0" fontId="30" fillId="25" borderId="4" xfId="0" applyFont="1" applyFill="1" applyBorder="1" applyAlignment="1">
      <alignment horizontal="center" vertical="center" wrapText="1"/>
    </xf>
    <xf numFmtId="0" fontId="34" fillId="26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 wrapText="1"/>
    </xf>
    <xf numFmtId="38" fontId="40" fillId="27" borderId="3" xfId="45" applyFont="1" applyFill="1" applyBorder="1" applyAlignment="1">
      <alignment horizontal="right" vertical="center"/>
    </xf>
    <xf numFmtId="38" fontId="40" fillId="27" borderId="4" xfId="45" applyFont="1" applyFill="1" applyBorder="1" applyAlignment="1">
      <alignment horizontal="right" vertical="center"/>
    </xf>
    <xf numFmtId="38" fontId="40" fillId="31" borderId="3" xfId="45" applyFont="1" applyFill="1" applyBorder="1" applyAlignment="1">
      <alignment horizontal="right" vertical="center"/>
    </xf>
    <xf numFmtId="38" fontId="40" fillId="31" borderId="4" xfId="45" applyFont="1" applyFill="1" applyBorder="1" applyAlignment="1">
      <alignment horizontal="right" vertical="center"/>
    </xf>
    <xf numFmtId="0" fontId="31" fillId="25" borderId="0" xfId="0" applyFont="1" applyFill="1" applyAlignment="1">
      <alignment horizontal="left" vertical="top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/>
    </xf>
    <xf numFmtId="0" fontId="33" fillId="2" borderId="35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3" fillId="2" borderId="33" xfId="0" applyFont="1" applyFill="1" applyBorder="1" applyAlignment="1">
      <alignment horizontal="center" vertical="center"/>
    </xf>
    <xf numFmtId="0" fontId="33" fillId="2" borderId="34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 wrapText="1"/>
    </xf>
    <xf numFmtId="38" fontId="56" fillId="27" borderId="3" xfId="45" applyFont="1" applyFill="1" applyBorder="1" applyAlignment="1">
      <alignment horizontal="right" vertical="center"/>
    </xf>
    <xf numFmtId="38" fontId="56" fillId="27" borderId="4" xfId="45" applyFont="1" applyFill="1" applyBorder="1" applyAlignment="1">
      <alignment horizontal="right" vertical="center"/>
    </xf>
    <xf numFmtId="38" fontId="56" fillId="31" borderId="3" xfId="45" applyFont="1" applyFill="1" applyBorder="1" applyAlignment="1">
      <alignment horizontal="right" vertical="center"/>
    </xf>
    <xf numFmtId="38" fontId="56" fillId="31" borderId="4" xfId="45" applyFont="1" applyFill="1" applyBorder="1" applyAlignment="1">
      <alignment horizontal="right" vertical="center"/>
    </xf>
    <xf numFmtId="0" fontId="31" fillId="25" borderId="35" xfId="0" applyFont="1" applyFill="1" applyBorder="1" applyAlignment="1">
      <alignment vertical="center" wrapText="1"/>
    </xf>
    <xf numFmtId="0" fontId="31" fillId="25" borderId="0" xfId="0" applyFont="1" applyFill="1" applyAlignment="1">
      <alignment vertical="center" wrapText="1"/>
    </xf>
    <xf numFmtId="0" fontId="31" fillId="25" borderId="35" xfId="0" applyFont="1" applyFill="1" applyBorder="1">
      <alignment vertical="center"/>
    </xf>
    <xf numFmtId="0" fontId="31" fillId="25" borderId="0" xfId="0" applyFont="1" applyFill="1">
      <alignment vertical="center"/>
    </xf>
    <xf numFmtId="0" fontId="54" fillId="29" borderId="1" xfId="0" applyFont="1" applyFill="1" applyBorder="1" applyAlignment="1">
      <alignment horizontal="center" vertical="center" wrapText="1"/>
    </xf>
    <xf numFmtId="38" fontId="54" fillId="29" borderId="3" xfId="45" applyFont="1" applyFill="1" applyBorder="1" applyAlignment="1">
      <alignment horizontal="right" vertical="center"/>
    </xf>
    <xf numFmtId="38" fontId="54" fillId="29" borderId="4" xfId="45" applyFont="1" applyFill="1" applyBorder="1" applyAlignment="1">
      <alignment horizontal="right" vertical="center"/>
    </xf>
    <xf numFmtId="0" fontId="30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180" fontId="40" fillId="2" borderId="3" xfId="0" applyNumberFormat="1" applyFont="1" applyFill="1" applyBorder="1" applyAlignment="1">
      <alignment horizontal="right" vertical="center"/>
    </xf>
    <xf numFmtId="180" fontId="40" fillId="2" borderId="4" xfId="0" applyNumberFormat="1" applyFont="1" applyFill="1" applyBorder="1" applyAlignment="1">
      <alignment horizontal="right" vertical="center"/>
    </xf>
    <xf numFmtId="0" fontId="54" fillId="29" borderId="1" xfId="0" applyFont="1" applyFill="1" applyBorder="1" applyAlignment="1">
      <alignment horizontal="center" vertical="center"/>
    </xf>
    <xf numFmtId="180" fontId="59" fillId="29" borderId="3" xfId="0" applyNumberFormat="1" applyFont="1" applyFill="1" applyBorder="1" applyAlignment="1">
      <alignment horizontal="right" vertical="center"/>
    </xf>
    <xf numFmtId="180" fontId="59" fillId="29" borderId="4" xfId="0" applyNumberFormat="1" applyFont="1" applyFill="1" applyBorder="1" applyAlignment="1">
      <alignment horizontal="right" vertical="center"/>
    </xf>
    <xf numFmtId="0" fontId="23" fillId="30" borderId="1" xfId="0" applyFont="1" applyFill="1" applyBorder="1" applyAlignment="1">
      <alignment horizontal="center" vertical="center" wrapText="1"/>
    </xf>
    <xf numFmtId="38" fontId="31" fillId="30" borderId="1" xfId="45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40" fillId="2" borderId="3" xfId="0" applyFont="1" applyFill="1" applyBorder="1" applyAlignment="1">
      <alignment horizontal="left" vertical="center" wrapText="1"/>
    </xf>
    <xf numFmtId="0" fontId="40" fillId="2" borderId="5" xfId="0" applyFont="1" applyFill="1" applyBorder="1" applyAlignment="1">
      <alignment horizontal="left" vertical="center" wrapText="1"/>
    </xf>
    <xf numFmtId="0" fontId="40" fillId="2" borderId="4" xfId="0" applyFont="1" applyFill="1" applyBorder="1" applyAlignment="1">
      <alignment horizontal="left" vertical="center" wrapText="1"/>
    </xf>
    <xf numFmtId="0" fontId="23" fillId="26" borderId="3" xfId="0" applyFont="1" applyFill="1" applyBorder="1" applyAlignment="1">
      <alignment horizontal="center" vertical="center"/>
    </xf>
    <xf numFmtId="0" fontId="23" fillId="26" borderId="4" xfId="0" applyFont="1" applyFill="1" applyBorder="1" applyAlignment="1">
      <alignment horizontal="center" vertical="center"/>
    </xf>
    <xf numFmtId="180" fontId="40" fillId="28" borderId="3" xfId="0" applyNumberFormat="1" applyFont="1" applyFill="1" applyBorder="1" applyAlignment="1">
      <alignment horizontal="right" vertical="center"/>
    </xf>
    <xf numFmtId="180" fontId="40" fillId="28" borderId="4" xfId="0" applyNumberFormat="1" applyFont="1" applyFill="1" applyBorder="1" applyAlignment="1">
      <alignment horizontal="right" vertical="center"/>
    </xf>
    <xf numFmtId="180" fontId="40" fillId="31" borderId="3" xfId="0" applyNumberFormat="1" applyFont="1" applyFill="1" applyBorder="1" applyAlignment="1">
      <alignment horizontal="right" vertical="center"/>
    </xf>
    <xf numFmtId="180" fontId="40" fillId="31" borderId="4" xfId="0" applyNumberFormat="1" applyFont="1" applyFill="1" applyBorder="1" applyAlignment="1">
      <alignment horizontal="right" vertical="center"/>
    </xf>
    <xf numFmtId="0" fontId="23" fillId="26" borderId="2" xfId="0" applyFont="1" applyFill="1" applyBorder="1" applyAlignment="1">
      <alignment horizontal="center" vertical="center" wrapText="1"/>
    </xf>
    <xf numFmtId="0" fontId="23" fillId="26" borderId="2" xfId="0" applyFont="1" applyFill="1" applyBorder="1" applyAlignment="1">
      <alignment horizontal="center" vertical="center"/>
    </xf>
    <xf numFmtId="38" fontId="40" fillId="26" borderId="1" xfId="45" applyFont="1" applyFill="1" applyBorder="1" applyAlignment="1">
      <alignment horizontal="center" vertical="center"/>
    </xf>
    <xf numFmtId="38" fontId="40" fillId="26" borderId="3" xfId="45" applyFont="1" applyFill="1" applyBorder="1" applyAlignment="1">
      <alignment horizontal="center" vertical="center"/>
    </xf>
    <xf numFmtId="38" fontId="40" fillId="26" borderId="4" xfId="45" applyFont="1" applyFill="1" applyBorder="1" applyAlignment="1">
      <alignment horizontal="center" vertical="center"/>
    </xf>
    <xf numFmtId="0" fontId="40" fillId="26" borderId="1" xfId="0" applyFont="1" applyFill="1" applyBorder="1" applyAlignment="1">
      <alignment horizontal="center" vertical="center"/>
    </xf>
    <xf numFmtId="38" fontId="40" fillId="26" borderId="2" xfId="45" applyFont="1" applyFill="1" applyBorder="1" applyAlignment="1">
      <alignment horizontal="center" vertical="center"/>
    </xf>
    <xf numFmtId="0" fontId="23" fillId="2" borderId="54" xfId="0" applyFont="1" applyFill="1" applyBorder="1" applyAlignment="1">
      <alignment horizontal="center" vertical="center" wrapText="1"/>
    </xf>
    <xf numFmtId="0" fontId="23" fillId="2" borderId="55" xfId="0" applyFont="1" applyFill="1" applyBorder="1" applyAlignment="1">
      <alignment horizontal="center" vertical="center" wrapText="1"/>
    </xf>
    <xf numFmtId="180" fontId="40" fillId="2" borderId="2" xfId="0" applyNumberFormat="1" applyFont="1" applyFill="1" applyBorder="1" applyAlignment="1">
      <alignment horizontal="center" vertical="center"/>
    </xf>
    <xf numFmtId="180" fontId="40" fillId="33" borderId="2" xfId="0" applyNumberFormat="1" applyFont="1" applyFill="1" applyBorder="1" applyAlignment="1">
      <alignment horizontal="center" vertical="center"/>
    </xf>
    <xf numFmtId="180" fontId="40" fillId="33" borderId="33" xfId="0" applyNumberFormat="1" applyFont="1" applyFill="1" applyBorder="1" applyAlignment="1">
      <alignment horizontal="center" vertical="center"/>
    </xf>
    <xf numFmtId="180" fontId="40" fillId="33" borderId="34" xfId="0" applyNumberFormat="1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/>
    </xf>
    <xf numFmtId="180" fontId="40" fillId="2" borderId="6" xfId="0" applyNumberFormat="1" applyFont="1" applyFill="1" applyBorder="1" applyAlignment="1">
      <alignment horizontal="center" vertical="center"/>
    </xf>
    <xf numFmtId="180" fontId="40" fillId="2" borderId="17" xfId="0" applyNumberFormat="1" applyFont="1" applyFill="1" applyBorder="1" applyAlignment="1">
      <alignment horizontal="center" vertical="center"/>
    </xf>
    <xf numFmtId="180" fontId="40" fillId="2" borderId="7" xfId="0" applyNumberFormat="1" applyFont="1" applyFill="1" applyBorder="1" applyAlignment="1">
      <alignment horizontal="center" vertical="center"/>
    </xf>
    <xf numFmtId="0" fontId="23" fillId="26" borderId="52" xfId="0" applyFont="1" applyFill="1" applyBorder="1" applyAlignment="1">
      <alignment horizontal="center" vertical="center" wrapText="1"/>
    </xf>
    <xf numFmtId="0" fontId="23" fillId="26" borderId="53" xfId="0" applyFont="1" applyFill="1" applyBorder="1" applyAlignment="1">
      <alignment horizontal="center" vertical="center"/>
    </xf>
    <xf numFmtId="0" fontId="40" fillId="26" borderId="53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180" fontId="40" fillId="2" borderId="1" xfId="0" applyNumberFormat="1" applyFont="1" applyFill="1" applyBorder="1" applyAlignment="1">
      <alignment horizontal="center" vertical="center"/>
    </xf>
    <xf numFmtId="180" fontId="40" fillId="33" borderId="1" xfId="0" applyNumberFormat="1" applyFont="1" applyFill="1" applyBorder="1" applyAlignment="1">
      <alignment horizontal="center" vertical="center"/>
    </xf>
    <xf numFmtId="0" fontId="0" fillId="25" borderId="0" xfId="0" applyFill="1" applyAlignment="1">
      <alignment horizontal="right" vertical="center"/>
    </xf>
    <xf numFmtId="0" fontId="40" fillId="26" borderId="3" xfId="0" applyFont="1" applyFill="1" applyBorder="1" applyAlignment="1">
      <alignment horizontal="center" vertical="center"/>
    </xf>
    <xf numFmtId="0" fontId="40" fillId="26" borderId="5" xfId="0" applyFont="1" applyFill="1" applyBorder="1" applyAlignment="1">
      <alignment horizontal="center" vertical="center"/>
    </xf>
    <xf numFmtId="0" fontId="40" fillId="26" borderId="4" xfId="0" applyFont="1" applyFill="1" applyBorder="1" applyAlignment="1">
      <alignment horizontal="center" vertical="center"/>
    </xf>
    <xf numFmtId="0" fontId="0" fillId="25" borderId="18" xfId="0" applyFill="1" applyBorder="1" applyAlignment="1">
      <alignment horizontal="right" vertical="center"/>
    </xf>
    <xf numFmtId="0" fontId="0" fillId="25" borderId="34" xfId="0" applyFill="1" applyBorder="1" applyAlignment="1">
      <alignment horizontal="right" vertical="center"/>
    </xf>
    <xf numFmtId="180" fontId="40" fillId="2" borderId="33" xfId="0" applyNumberFormat="1" applyFont="1" applyFill="1" applyBorder="1" applyAlignment="1">
      <alignment horizontal="center" vertical="center"/>
    </xf>
    <xf numFmtId="180" fontId="40" fillId="2" borderId="34" xfId="0" applyNumberFormat="1" applyFont="1" applyFill="1" applyBorder="1" applyAlignment="1">
      <alignment horizontal="center" vertical="center"/>
    </xf>
    <xf numFmtId="0" fontId="40" fillId="2" borderId="3" xfId="0" applyFont="1" applyFill="1" applyBorder="1" applyAlignment="1">
      <alignment horizontal="center" vertical="center" wrapText="1"/>
    </xf>
    <xf numFmtId="0" fontId="40" fillId="2" borderId="5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left" vertical="center" wrapText="1"/>
    </xf>
    <xf numFmtId="0" fontId="31" fillId="2" borderId="5" xfId="0" applyFont="1" applyFill="1" applyBorder="1" applyAlignment="1">
      <alignment horizontal="left" vertical="center" wrapText="1"/>
    </xf>
    <xf numFmtId="0" fontId="31" fillId="2" borderId="4" xfId="0" applyFont="1" applyFill="1" applyBorder="1" applyAlignment="1">
      <alignment horizontal="left" vertical="center" wrapText="1"/>
    </xf>
    <xf numFmtId="0" fontId="40" fillId="2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left" vertical="center"/>
    </xf>
    <xf numFmtId="0" fontId="40" fillId="2" borderId="39" xfId="0" applyFont="1" applyFill="1" applyBorder="1" applyAlignment="1">
      <alignment horizontal="left" vertical="center" wrapText="1"/>
    </xf>
    <xf numFmtId="0" fontId="40" fillId="2" borderId="39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0" fillId="2" borderId="3" xfId="0" applyFont="1" applyFill="1" applyBorder="1" applyAlignment="1">
      <alignment horizontal="center" vertical="center"/>
    </xf>
    <xf numFmtId="0" fontId="40" fillId="2" borderId="5" xfId="0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left" vertical="center"/>
    </xf>
    <xf numFmtId="0" fontId="58" fillId="2" borderId="1" xfId="0" applyFont="1" applyFill="1" applyBorder="1" applyAlignment="1">
      <alignment horizontal="left" vertical="center" wrapText="1"/>
    </xf>
    <xf numFmtId="55" fontId="41" fillId="2" borderId="1" xfId="0" applyNumberFormat="1" applyFont="1" applyFill="1" applyBorder="1" applyAlignment="1">
      <alignment horizontal="center" vertical="center"/>
    </xf>
    <xf numFmtId="0" fontId="21" fillId="25" borderId="18" xfId="0" applyFont="1" applyFill="1" applyBorder="1" applyAlignment="1">
      <alignment horizontal="center" vertical="center"/>
    </xf>
    <xf numFmtId="0" fontId="37" fillId="2" borderId="3" xfId="0" applyFont="1" applyFill="1" applyBorder="1" applyAlignment="1">
      <alignment horizontal="center" vertical="center"/>
    </xf>
    <xf numFmtId="0" fontId="37" fillId="2" borderId="5" xfId="0" applyFont="1" applyFill="1" applyBorder="1" applyAlignment="1">
      <alignment horizontal="center" vertical="center"/>
    </xf>
    <xf numFmtId="0" fontId="37" fillId="2" borderId="4" xfId="0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31" fillId="2" borderId="26" xfId="0" applyFont="1" applyFill="1" applyBorder="1" applyAlignment="1">
      <alignment horizontal="left" vertical="center" wrapText="1"/>
    </xf>
    <xf numFmtId="0" fontId="40" fillId="2" borderId="28" xfId="0" applyFont="1" applyFill="1" applyBorder="1" applyAlignment="1">
      <alignment horizontal="left" vertical="center"/>
    </xf>
    <xf numFmtId="0" fontId="40" fillId="2" borderId="27" xfId="0" applyFont="1" applyFill="1" applyBorder="1" applyAlignment="1">
      <alignment horizontal="left" vertical="center"/>
    </xf>
    <xf numFmtId="0" fontId="31" fillId="2" borderId="6" xfId="0" applyFont="1" applyFill="1" applyBorder="1" applyAlignment="1">
      <alignment horizontal="left" vertical="center" wrapText="1"/>
    </xf>
    <xf numFmtId="0" fontId="31" fillId="2" borderId="17" xfId="0" applyFont="1" applyFill="1" applyBorder="1" applyAlignment="1">
      <alignment horizontal="left" vertical="center"/>
    </xf>
    <xf numFmtId="0" fontId="31" fillId="2" borderId="7" xfId="0" applyFont="1" applyFill="1" applyBorder="1" applyAlignment="1">
      <alignment horizontal="left" vertical="center"/>
    </xf>
    <xf numFmtId="0" fontId="31" fillId="2" borderId="23" xfId="0" applyFont="1" applyFill="1" applyBorder="1" applyAlignment="1">
      <alignment horizontal="left" vertical="center" wrapText="1"/>
    </xf>
    <xf numFmtId="0" fontId="40" fillId="2" borderId="24" xfId="0" applyFont="1" applyFill="1" applyBorder="1" applyAlignment="1">
      <alignment horizontal="left" vertical="center"/>
    </xf>
    <xf numFmtId="0" fontId="40" fillId="2" borderId="25" xfId="0" applyFont="1" applyFill="1" applyBorder="1" applyAlignment="1">
      <alignment horizontal="left" vertical="center"/>
    </xf>
    <xf numFmtId="0" fontId="40" fillId="2" borderId="5" xfId="0" applyFont="1" applyFill="1" applyBorder="1" applyAlignment="1">
      <alignment horizontal="left" vertical="center"/>
    </xf>
    <xf numFmtId="0" fontId="40" fillId="2" borderId="4" xfId="0" applyFont="1" applyFill="1" applyBorder="1" applyAlignment="1">
      <alignment horizontal="left" vertical="center"/>
    </xf>
    <xf numFmtId="0" fontId="23" fillId="2" borderId="17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29" xfId="0" applyFont="1" applyFill="1" applyBorder="1" applyAlignment="1">
      <alignment horizontal="center" vertical="center" wrapText="1"/>
    </xf>
    <xf numFmtId="0" fontId="40" fillId="2" borderId="26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35" xfId="0" applyFont="1" applyFill="1" applyBorder="1" applyAlignment="1">
      <alignment horizontal="center" vertical="center" wrapText="1"/>
    </xf>
    <xf numFmtId="55" fontId="33" fillId="2" borderId="1" xfId="0" applyNumberFormat="1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 wrapText="1"/>
    </xf>
    <xf numFmtId="0" fontId="33" fillId="2" borderId="35" xfId="0" applyFont="1" applyFill="1" applyBorder="1" applyAlignment="1">
      <alignment horizontal="center" vertical="center" wrapText="1"/>
    </xf>
    <xf numFmtId="0" fontId="33" fillId="2" borderId="29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33" fillId="2" borderId="17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 vertical="center" wrapText="1"/>
    </xf>
    <xf numFmtId="0" fontId="33" fillId="2" borderId="33" xfId="0" applyFont="1" applyFill="1" applyBorder="1" applyAlignment="1">
      <alignment horizontal="center" vertical="center" wrapText="1"/>
    </xf>
    <xf numFmtId="0" fontId="33" fillId="2" borderId="18" xfId="0" applyFont="1" applyFill="1" applyBorder="1" applyAlignment="1">
      <alignment horizontal="center" vertical="center" wrapText="1"/>
    </xf>
    <xf numFmtId="0" fontId="57" fillId="2" borderId="1" xfId="0" applyFont="1" applyFill="1" applyBorder="1" applyAlignment="1">
      <alignment horizontal="left" vertical="center" wrapText="1"/>
    </xf>
    <xf numFmtId="0" fontId="57" fillId="2" borderId="1" xfId="0" applyFont="1" applyFill="1" applyBorder="1" applyAlignment="1">
      <alignment horizontal="left"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35" xfId="0" applyFont="1" applyFill="1" applyBorder="1" applyAlignment="1">
      <alignment horizontal="center" vertical="center"/>
    </xf>
    <xf numFmtId="0" fontId="23" fillId="2" borderId="29" xfId="0" applyFont="1" applyFill="1" applyBorder="1" applyAlignment="1">
      <alignment horizontal="center" vertical="center"/>
    </xf>
    <xf numFmtId="0" fontId="23" fillId="2" borderId="33" xfId="0" applyFont="1" applyFill="1" applyBorder="1" applyAlignment="1">
      <alignment horizontal="center" vertical="center"/>
    </xf>
    <xf numFmtId="0" fontId="23" fillId="2" borderId="34" xfId="0" applyFont="1" applyFill="1" applyBorder="1" applyAlignment="1">
      <alignment horizontal="center" vertical="center"/>
    </xf>
    <xf numFmtId="0" fontId="23" fillId="2" borderId="30" xfId="0" applyFont="1" applyFill="1" applyBorder="1" applyAlignment="1">
      <alignment horizontal="left" vertical="center" wrapText="1"/>
    </xf>
    <xf numFmtId="0" fontId="23" fillId="2" borderId="32" xfId="0" applyFont="1" applyFill="1" applyBorder="1" applyAlignment="1">
      <alignment horizontal="left" vertical="center"/>
    </xf>
    <xf numFmtId="0" fontId="23" fillId="2" borderId="31" xfId="0" applyFont="1" applyFill="1" applyBorder="1" applyAlignment="1">
      <alignment horizontal="left" vertical="center"/>
    </xf>
    <xf numFmtId="0" fontId="23" fillId="2" borderId="35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left" vertical="center"/>
    </xf>
    <xf numFmtId="0" fontId="23" fillId="2" borderId="29" xfId="0" applyFont="1" applyFill="1" applyBorder="1" applyAlignment="1">
      <alignment horizontal="left" vertical="center"/>
    </xf>
    <xf numFmtId="38" fontId="44" fillId="25" borderId="49" xfId="45" applyFont="1" applyFill="1" applyBorder="1" applyAlignment="1">
      <alignment horizontal="center" vertical="center" wrapText="1"/>
    </xf>
    <xf numFmtId="38" fontId="44" fillId="25" borderId="50" xfId="45" applyFont="1" applyFill="1" applyBorder="1" applyAlignment="1">
      <alignment horizontal="center" vertical="center" wrapText="1"/>
    </xf>
    <xf numFmtId="0" fontId="46" fillId="2" borderId="6" xfId="0" applyFont="1" applyFill="1" applyBorder="1" applyAlignment="1">
      <alignment horizontal="left" vertical="center" wrapText="1"/>
    </xf>
    <xf numFmtId="0" fontId="46" fillId="2" borderId="17" xfId="0" applyFont="1" applyFill="1" applyBorder="1" applyAlignment="1">
      <alignment horizontal="left" vertical="center" wrapText="1"/>
    </xf>
    <xf numFmtId="0" fontId="46" fillId="2" borderId="7" xfId="0" applyFont="1" applyFill="1" applyBorder="1" applyAlignment="1">
      <alignment horizontal="left" vertical="center" wrapText="1"/>
    </xf>
    <xf numFmtId="0" fontId="46" fillId="2" borderId="35" xfId="0" applyFont="1" applyFill="1" applyBorder="1" applyAlignment="1">
      <alignment horizontal="left" vertical="center" wrapText="1"/>
    </xf>
    <xf numFmtId="0" fontId="46" fillId="2" borderId="0" xfId="0" applyFont="1" applyFill="1" applyAlignment="1">
      <alignment horizontal="left" vertical="center" wrapText="1"/>
    </xf>
    <xf numFmtId="0" fontId="46" fillId="2" borderId="29" xfId="0" applyFont="1" applyFill="1" applyBorder="1" applyAlignment="1">
      <alignment horizontal="left" vertical="center" wrapText="1"/>
    </xf>
    <xf numFmtId="0" fontId="46" fillId="2" borderId="33" xfId="0" applyFont="1" applyFill="1" applyBorder="1" applyAlignment="1">
      <alignment horizontal="left" vertical="center" wrapText="1"/>
    </xf>
    <xf numFmtId="0" fontId="46" fillId="2" borderId="18" xfId="0" applyFont="1" applyFill="1" applyBorder="1" applyAlignment="1">
      <alignment horizontal="left" vertical="center" wrapText="1"/>
    </xf>
    <xf numFmtId="0" fontId="46" fillId="2" borderId="34" xfId="0" applyFont="1" applyFill="1" applyBorder="1" applyAlignment="1">
      <alignment horizontal="left" vertical="center" wrapText="1"/>
    </xf>
    <xf numFmtId="0" fontId="23" fillId="25" borderId="6" xfId="0" applyFont="1" applyFill="1" applyBorder="1" applyAlignment="1">
      <alignment horizontal="center" vertical="center" wrapText="1"/>
    </xf>
    <xf numFmtId="0" fontId="23" fillId="25" borderId="17" xfId="0" applyFont="1" applyFill="1" applyBorder="1" applyAlignment="1">
      <alignment horizontal="center" vertical="center" wrapText="1"/>
    </xf>
    <xf numFmtId="0" fontId="23" fillId="25" borderId="7" xfId="0" applyFont="1" applyFill="1" applyBorder="1" applyAlignment="1">
      <alignment horizontal="center" vertical="center" wrapText="1"/>
    </xf>
    <xf numFmtId="0" fontId="23" fillId="25" borderId="35" xfId="0" applyFont="1" applyFill="1" applyBorder="1" applyAlignment="1">
      <alignment horizontal="center" vertical="center" wrapText="1"/>
    </xf>
    <xf numFmtId="0" fontId="23" fillId="25" borderId="0" xfId="0" applyFont="1" applyFill="1" applyAlignment="1">
      <alignment horizontal="center" vertical="center" wrapText="1"/>
    </xf>
    <xf numFmtId="0" fontId="23" fillId="25" borderId="29" xfId="0" applyFont="1" applyFill="1" applyBorder="1" applyAlignment="1">
      <alignment horizontal="center" vertical="center" wrapText="1"/>
    </xf>
    <xf numFmtId="0" fontId="23" fillId="25" borderId="33" xfId="0" applyFont="1" applyFill="1" applyBorder="1" applyAlignment="1">
      <alignment horizontal="center" vertical="center" wrapText="1"/>
    </xf>
    <xf numFmtId="0" fontId="23" fillId="25" borderId="18" xfId="0" applyFont="1" applyFill="1" applyBorder="1" applyAlignment="1">
      <alignment horizontal="center" vertical="center" wrapText="1"/>
    </xf>
    <xf numFmtId="0" fontId="23" fillId="25" borderId="34" xfId="0" applyFont="1" applyFill="1" applyBorder="1" applyAlignment="1">
      <alignment horizontal="center" vertical="center" wrapText="1"/>
    </xf>
    <xf numFmtId="38" fontId="28" fillId="25" borderId="35" xfId="45" applyFont="1" applyFill="1" applyBorder="1" applyAlignment="1">
      <alignment horizontal="center" vertical="center" wrapText="1"/>
    </xf>
    <xf numFmtId="38" fontId="28" fillId="25" borderId="29" xfId="45" applyFont="1" applyFill="1" applyBorder="1" applyAlignment="1">
      <alignment horizontal="center" vertical="center" wrapText="1"/>
    </xf>
    <xf numFmtId="0" fontId="0" fillId="25" borderId="6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7" xfId="0" applyFill="1" applyBorder="1" applyAlignment="1">
      <alignment horizontal="center" vertical="center" wrapText="1"/>
    </xf>
    <xf numFmtId="0" fontId="0" fillId="25" borderId="35" xfId="0" applyFill="1" applyBorder="1" applyAlignment="1">
      <alignment horizontal="center" vertical="center" wrapText="1"/>
    </xf>
    <xf numFmtId="0" fontId="0" fillId="25" borderId="0" xfId="0" applyFill="1" applyAlignment="1">
      <alignment horizontal="center" vertical="center" wrapText="1"/>
    </xf>
    <xf numFmtId="0" fontId="0" fillId="25" borderId="29" xfId="0" applyFill="1" applyBorder="1" applyAlignment="1">
      <alignment horizontal="center" vertical="center" wrapText="1"/>
    </xf>
    <xf numFmtId="0" fontId="0" fillId="25" borderId="33" xfId="0" applyFill="1" applyBorder="1" applyAlignment="1">
      <alignment horizontal="center" vertical="center" wrapText="1"/>
    </xf>
    <xf numFmtId="0" fontId="0" fillId="25" borderId="18" xfId="0" applyFill="1" applyBorder="1" applyAlignment="1">
      <alignment horizontal="center" vertical="center" wrapText="1"/>
    </xf>
    <xf numFmtId="0" fontId="0" fillId="25" borderId="34" xfId="0" applyFill="1" applyBorder="1" applyAlignment="1">
      <alignment horizontal="center" vertical="center" wrapText="1"/>
    </xf>
    <xf numFmtId="38" fontId="40" fillId="26" borderId="1" xfId="45" applyFont="1" applyFill="1" applyBorder="1" applyAlignment="1">
      <alignment horizontal="center" vertical="center" wrapText="1"/>
    </xf>
    <xf numFmtId="0" fontId="23" fillId="2" borderId="43" xfId="0" applyFont="1" applyFill="1" applyBorder="1" applyAlignment="1">
      <alignment horizontal="left" vertical="center" wrapText="1"/>
    </xf>
    <xf numFmtId="0" fontId="23" fillId="2" borderId="44" xfId="0" applyFont="1" applyFill="1" applyBorder="1" applyAlignment="1">
      <alignment horizontal="left" vertical="center" wrapText="1"/>
    </xf>
    <xf numFmtId="0" fontId="23" fillId="2" borderId="45" xfId="0" applyFont="1" applyFill="1" applyBorder="1" applyAlignment="1">
      <alignment horizontal="left" vertical="center" wrapText="1"/>
    </xf>
    <xf numFmtId="38" fontId="44" fillId="25" borderId="41" xfId="45" applyFont="1" applyFill="1" applyBorder="1" applyAlignment="1">
      <alignment horizontal="center" vertical="center" wrapText="1"/>
    </xf>
    <xf numFmtId="38" fontId="40" fillId="2" borderId="43" xfId="45" applyFont="1" applyFill="1" applyBorder="1" applyAlignment="1">
      <alignment horizontal="right" vertical="center" wrapText="1"/>
    </xf>
    <xf numFmtId="38" fontId="40" fillId="2" borderId="45" xfId="45" applyFont="1" applyFill="1" applyBorder="1" applyAlignment="1">
      <alignment horizontal="right" vertical="center" wrapText="1"/>
    </xf>
    <xf numFmtId="0" fontId="33" fillId="26" borderId="7" xfId="0" applyFont="1" applyFill="1" applyBorder="1" applyAlignment="1">
      <alignment horizontal="center" vertical="center" textRotation="255"/>
    </xf>
    <xf numFmtId="0" fontId="33" fillId="26" borderId="29" xfId="0" applyFont="1" applyFill="1" applyBorder="1" applyAlignment="1">
      <alignment horizontal="center" vertical="center" textRotation="255"/>
    </xf>
    <xf numFmtId="0" fontId="33" fillId="26" borderId="34" xfId="0" applyFont="1" applyFill="1" applyBorder="1" applyAlignment="1">
      <alignment horizontal="center" vertical="center" textRotation="255"/>
    </xf>
    <xf numFmtId="0" fontId="23" fillId="2" borderId="46" xfId="0" applyFont="1" applyFill="1" applyBorder="1" applyAlignment="1">
      <alignment horizontal="center" vertical="center" wrapText="1"/>
    </xf>
    <xf numFmtId="0" fontId="23" fillId="2" borderId="51" xfId="0" applyFont="1" applyFill="1" applyBorder="1" applyAlignment="1">
      <alignment horizontal="center" vertical="center"/>
    </xf>
    <xf numFmtId="0" fontId="23" fillId="2" borderId="47" xfId="0" applyFont="1" applyFill="1" applyBorder="1" applyAlignment="1">
      <alignment horizontal="center" vertical="center"/>
    </xf>
    <xf numFmtId="38" fontId="44" fillId="25" borderId="46" xfId="45" applyFont="1" applyFill="1" applyBorder="1" applyAlignment="1">
      <alignment horizontal="center" vertical="center" wrapText="1"/>
    </xf>
    <xf numFmtId="38" fontId="44" fillId="25" borderId="47" xfId="45" applyFont="1" applyFill="1" applyBorder="1" applyAlignment="1">
      <alignment horizontal="center" vertical="center" wrapText="1"/>
    </xf>
    <xf numFmtId="38" fontId="40" fillId="2" borderId="30" xfId="45" applyFont="1" applyFill="1" applyBorder="1" applyAlignment="1">
      <alignment horizontal="right" vertical="center" wrapText="1"/>
    </xf>
    <xf numFmtId="38" fontId="40" fillId="2" borderId="32" xfId="45" applyFont="1" applyFill="1" applyBorder="1" applyAlignment="1">
      <alignment horizontal="right" vertical="center" wrapText="1"/>
    </xf>
    <xf numFmtId="5" fontId="25" fillId="2" borderId="30" xfId="0" applyNumberFormat="1" applyFont="1" applyFill="1" applyBorder="1" applyAlignment="1">
      <alignment horizontal="center" vertical="center"/>
    </xf>
    <xf numFmtId="5" fontId="25" fillId="2" borderId="32" xfId="0" applyNumberFormat="1" applyFont="1" applyFill="1" applyBorder="1" applyAlignment="1">
      <alignment horizontal="center" vertical="center"/>
    </xf>
    <xf numFmtId="5" fontId="25" fillId="2" borderId="31" xfId="0" applyNumberFormat="1" applyFont="1" applyFill="1" applyBorder="1" applyAlignment="1">
      <alignment horizontal="center" vertical="center"/>
    </xf>
    <xf numFmtId="5" fontId="25" fillId="2" borderId="20" xfId="0" applyNumberFormat="1" applyFont="1" applyFill="1" applyBorder="1" applyAlignment="1">
      <alignment horizontal="center" vertical="center"/>
    </xf>
    <xf numFmtId="5" fontId="25" fillId="2" borderId="21" xfId="0" applyNumberFormat="1" applyFont="1" applyFill="1" applyBorder="1" applyAlignment="1">
      <alignment horizontal="center" vertical="center"/>
    </xf>
    <xf numFmtId="5" fontId="25" fillId="2" borderId="22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5" fontId="25" fillId="2" borderId="26" xfId="0" applyNumberFormat="1" applyFont="1" applyFill="1" applyBorder="1" applyAlignment="1">
      <alignment horizontal="center" vertical="center"/>
    </xf>
    <xf numFmtId="5" fontId="25" fillId="2" borderId="28" xfId="0" applyNumberFormat="1" applyFont="1" applyFill="1" applyBorder="1" applyAlignment="1">
      <alignment horizontal="center" vertical="center"/>
    </xf>
    <xf numFmtId="5" fontId="25" fillId="2" borderId="27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17" fontId="24" fillId="2" borderId="1" xfId="0" quotePrefix="1" applyNumberFormat="1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178" fontId="32" fillId="2" borderId="20" xfId="0" applyNumberFormat="1" applyFont="1" applyFill="1" applyBorder="1" applyAlignment="1">
      <alignment horizontal="center" vertical="center"/>
    </xf>
    <xf numFmtId="178" fontId="32" fillId="2" borderId="22" xfId="0" applyNumberFormat="1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vertical="center" wrapText="1"/>
    </xf>
    <xf numFmtId="0" fontId="24" fillId="2" borderId="22" xfId="0" applyFont="1" applyFill="1" applyBorder="1" applyAlignment="1">
      <alignment vertical="center" wrapText="1"/>
    </xf>
    <xf numFmtId="38" fontId="40" fillId="27" borderId="20" xfId="45" applyFont="1" applyFill="1" applyBorder="1" applyAlignment="1">
      <alignment horizontal="right" vertical="center" wrapText="1"/>
    </xf>
    <xf numFmtId="38" fontId="40" fillId="27" borderId="21" xfId="45" applyFont="1" applyFill="1" applyBorder="1" applyAlignment="1">
      <alignment horizontal="right" vertical="center" wrapText="1"/>
    </xf>
    <xf numFmtId="0" fontId="34" fillId="2" borderId="17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34" fillId="2" borderId="18" xfId="0" applyFont="1" applyFill="1" applyBorder="1" applyAlignment="1">
      <alignment horizontal="center" vertical="center"/>
    </xf>
    <xf numFmtId="0" fontId="34" fillId="2" borderId="34" xfId="0" applyFont="1" applyFill="1" applyBorder="1" applyAlignment="1">
      <alignment horizontal="center" vertical="center"/>
    </xf>
    <xf numFmtId="38" fontId="40" fillId="2" borderId="33" xfId="45" applyFont="1" applyFill="1" applyBorder="1" applyAlignment="1">
      <alignment horizontal="right" vertical="center" wrapText="1"/>
    </xf>
    <xf numFmtId="38" fontId="40" fillId="2" borderId="18" xfId="45" applyFont="1" applyFill="1" applyBorder="1" applyAlignment="1">
      <alignment horizontal="right" vertical="center" wrapText="1"/>
    </xf>
    <xf numFmtId="0" fontId="44" fillId="2" borderId="1" xfId="0" applyFont="1" applyFill="1" applyBorder="1" applyAlignment="1">
      <alignment horizontal="left" vertical="center"/>
    </xf>
    <xf numFmtId="55" fontId="24" fillId="2" borderId="6" xfId="0" applyNumberFormat="1" applyFont="1" applyFill="1" applyBorder="1" applyAlignment="1">
      <alignment horizontal="center" vertical="center"/>
    </xf>
    <xf numFmtId="55" fontId="24" fillId="2" borderId="17" xfId="0" applyNumberFormat="1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 wrapText="1"/>
    </xf>
    <xf numFmtId="55" fontId="41" fillId="2" borderId="19" xfId="0" applyNumberFormat="1" applyFont="1" applyFill="1" applyBorder="1" applyAlignment="1">
      <alignment horizontal="center" vertical="center"/>
    </xf>
    <xf numFmtId="0" fontId="41" fillId="2" borderId="19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55" fontId="41" fillId="2" borderId="1" xfId="0" applyNumberFormat="1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0" fontId="37" fillId="2" borderId="4" xfId="0" applyFont="1" applyFill="1" applyBorder="1" applyAlignment="1">
      <alignment horizontal="center" vertical="center" wrapText="1"/>
    </xf>
    <xf numFmtId="0" fontId="33" fillId="26" borderId="6" xfId="0" applyFont="1" applyFill="1" applyBorder="1" applyAlignment="1">
      <alignment horizontal="center" vertical="center"/>
    </xf>
    <xf numFmtId="0" fontId="33" fillId="26" borderId="17" xfId="0" applyFont="1" applyFill="1" applyBorder="1" applyAlignment="1">
      <alignment horizontal="center" vertical="center"/>
    </xf>
    <xf numFmtId="0" fontId="33" fillId="26" borderId="7" xfId="0" applyFont="1" applyFill="1" applyBorder="1" applyAlignment="1">
      <alignment horizontal="center" vertical="center"/>
    </xf>
    <xf numFmtId="0" fontId="23" fillId="2" borderId="44" xfId="0" applyFont="1" applyFill="1" applyBorder="1" applyAlignment="1">
      <alignment horizontal="left" vertical="center"/>
    </xf>
    <xf numFmtId="0" fontId="23" fillId="2" borderId="45" xfId="0" applyFont="1" applyFill="1" applyBorder="1" applyAlignment="1">
      <alignment horizontal="left" vertical="center"/>
    </xf>
    <xf numFmtId="0" fontId="33" fillId="26" borderId="5" xfId="0" applyFont="1" applyFill="1" applyBorder="1" applyAlignment="1">
      <alignment horizontal="center" vertical="center"/>
    </xf>
    <xf numFmtId="0" fontId="33" fillId="26" borderId="4" xfId="0" applyFont="1" applyFill="1" applyBorder="1" applyAlignment="1">
      <alignment horizontal="center" vertical="center"/>
    </xf>
    <xf numFmtId="0" fontId="33" fillId="2" borderId="17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3" fillId="2" borderId="18" xfId="0" applyFont="1" applyFill="1" applyBorder="1" applyAlignment="1">
      <alignment horizontal="center" vertical="center"/>
    </xf>
    <xf numFmtId="38" fontId="40" fillId="26" borderId="3" xfId="45" applyFont="1" applyFill="1" applyBorder="1" applyAlignment="1">
      <alignment horizontal="center" vertical="center" wrapText="1"/>
    </xf>
    <xf numFmtId="38" fontId="40" fillId="26" borderId="5" xfId="45" applyFont="1" applyFill="1" applyBorder="1" applyAlignment="1">
      <alignment horizontal="center" vertical="center" wrapText="1"/>
    </xf>
    <xf numFmtId="38" fontId="40" fillId="26" borderId="4" xfId="45" applyFont="1" applyFill="1" applyBorder="1" applyAlignment="1">
      <alignment horizontal="center" vertical="center" wrapText="1"/>
    </xf>
    <xf numFmtId="38" fontId="40" fillId="2" borderId="3" xfId="45" applyFont="1" applyFill="1" applyBorder="1" applyAlignment="1">
      <alignment horizontal="center" vertical="center" wrapText="1"/>
    </xf>
    <xf numFmtId="38" fontId="40" fillId="2" borderId="5" xfId="45" applyFont="1" applyFill="1" applyBorder="1" applyAlignment="1">
      <alignment horizontal="center" vertical="center" wrapText="1"/>
    </xf>
    <xf numFmtId="38" fontId="40" fillId="2" borderId="4" xfId="45" applyFont="1" applyFill="1" applyBorder="1" applyAlignment="1">
      <alignment horizontal="center" vertical="center" wrapText="1"/>
    </xf>
    <xf numFmtId="38" fontId="40" fillId="2" borderId="1" xfId="45" applyFont="1" applyFill="1" applyBorder="1" applyAlignment="1">
      <alignment horizontal="center" vertical="center" wrapText="1"/>
    </xf>
    <xf numFmtId="38" fontId="40" fillId="2" borderId="44" xfId="45" applyFont="1" applyFill="1" applyBorder="1" applyAlignment="1">
      <alignment horizontal="right" vertical="center" wrapText="1"/>
    </xf>
    <xf numFmtId="0" fontId="23" fillId="2" borderId="33" xfId="0" applyFont="1" applyFill="1" applyBorder="1" applyAlignment="1">
      <alignment horizontal="left" vertical="center" wrapText="1"/>
    </xf>
    <xf numFmtId="0" fontId="23" fillId="2" borderId="18" xfId="0" applyFont="1" applyFill="1" applyBorder="1" applyAlignment="1">
      <alignment horizontal="left" vertical="center"/>
    </xf>
    <xf numFmtId="0" fontId="23" fillId="2" borderId="34" xfId="0" applyFont="1" applyFill="1" applyBorder="1" applyAlignment="1">
      <alignment horizontal="left" vertical="center"/>
    </xf>
    <xf numFmtId="0" fontId="33" fillId="26" borderId="36" xfId="0" applyFont="1" applyFill="1" applyBorder="1" applyAlignment="1">
      <alignment horizontal="center" vertical="center" textRotation="255"/>
    </xf>
    <xf numFmtId="0" fontId="33" fillId="26" borderId="2" xfId="0" applyFont="1" applyFill="1" applyBorder="1" applyAlignment="1">
      <alignment horizontal="center" vertical="center" textRotation="255"/>
    </xf>
    <xf numFmtId="0" fontId="33" fillId="26" borderId="0" xfId="0" applyFont="1" applyFill="1" applyAlignment="1">
      <alignment horizontal="center" vertical="center"/>
    </xf>
    <xf numFmtId="0" fontId="33" fillId="26" borderId="29" xfId="0" applyFont="1" applyFill="1" applyBorder="1" applyAlignment="1">
      <alignment horizontal="center" vertical="center"/>
    </xf>
    <xf numFmtId="0" fontId="33" fillId="26" borderId="18" xfId="0" applyFont="1" applyFill="1" applyBorder="1" applyAlignment="1">
      <alignment horizontal="center" vertical="center"/>
    </xf>
    <xf numFmtId="0" fontId="33" fillId="26" borderId="34" xfId="0" applyFont="1" applyFill="1" applyBorder="1" applyAlignment="1">
      <alignment horizontal="center" vertical="center"/>
    </xf>
    <xf numFmtId="38" fontId="40" fillId="2" borderId="20" xfId="45" applyFont="1" applyFill="1" applyBorder="1" applyAlignment="1">
      <alignment horizontal="right" vertical="center" wrapText="1"/>
    </xf>
    <xf numFmtId="38" fontId="40" fillId="2" borderId="21" xfId="45" applyFont="1" applyFill="1" applyBorder="1" applyAlignment="1">
      <alignment horizontal="right" vertical="center" wrapText="1"/>
    </xf>
    <xf numFmtId="17" fontId="23" fillId="2" borderId="1" xfId="0" quotePrefix="1" applyNumberFormat="1" applyFont="1" applyFill="1" applyBorder="1" applyAlignment="1">
      <alignment horizontal="right" vertical="center" wrapText="1"/>
    </xf>
    <xf numFmtId="5" fontId="24" fillId="2" borderId="20" xfId="0" applyNumberFormat="1" applyFont="1" applyFill="1" applyBorder="1" applyAlignment="1">
      <alignment horizontal="center" vertical="center"/>
    </xf>
    <xf numFmtId="5" fontId="24" fillId="2" borderId="21" xfId="0" applyNumberFormat="1" applyFont="1" applyFill="1" applyBorder="1" applyAlignment="1">
      <alignment horizontal="center" vertical="center"/>
    </xf>
    <xf numFmtId="5" fontId="24" fillId="2" borderId="22" xfId="0" applyNumberFormat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5" fontId="25" fillId="2" borderId="1" xfId="0" applyNumberFormat="1" applyFont="1" applyFill="1" applyBorder="1" applyAlignment="1">
      <alignment horizontal="left" vertical="center" wrapText="1"/>
    </xf>
    <xf numFmtId="5" fontId="24" fillId="2" borderId="26" xfId="0" applyNumberFormat="1" applyFont="1" applyFill="1" applyBorder="1" applyAlignment="1">
      <alignment horizontal="center" vertical="center"/>
    </xf>
    <xf numFmtId="5" fontId="24" fillId="2" borderId="27" xfId="0" applyNumberFormat="1" applyFont="1" applyFill="1" applyBorder="1" applyAlignment="1">
      <alignment horizontal="center" vertical="center"/>
    </xf>
    <xf numFmtId="5" fontId="25" fillId="2" borderId="1" xfId="0" applyNumberFormat="1" applyFont="1" applyFill="1" applyBorder="1" applyAlignment="1">
      <alignment horizontal="center" vertical="center"/>
    </xf>
    <xf numFmtId="0" fontId="0" fillId="25" borderId="0" xfId="0" applyFill="1" applyAlignment="1">
      <alignment horizontal="left" vertical="top" wrapText="1"/>
    </xf>
    <xf numFmtId="0" fontId="0" fillId="25" borderId="0" xfId="0" applyFill="1" applyAlignment="1">
      <alignment horizontal="left" vertical="top"/>
    </xf>
    <xf numFmtId="177" fontId="27" fillId="2" borderId="1" xfId="0" applyNumberFormat="1" applyFont="1" applyFill="1" applyBorder="1">
      <alignment vertical="center"/>
    </xf>
    <xf numFmtId="5" fontId="24" fillId="2" borderId="30" xfId="0" applyNumberFormat="1" applyFont="1" applyFill="1" applyBorder="1" applyAlignment="1">
      <alignment horizontal="center" vertical="center"/>
    </xf>
    <xf numFmtId="5" fontId="24" fillId="2" borderId="32" xfId="0" applyNumberFormat="1" applyFont="1" applyFill="1" applyBorder="1" applyAlignment="1">
      <alignment horizontal="center" vertical="center"/>
    </xf>
    <xf numFmtId="5" fontId="24" fillId="2" borderId="31" xfId="0" applyNumberFormat="1" applyFont="1" applyFill="1" applyBorder="1" applyAlignment="1">
      <alignment horizontal="center" vertical="center"/>
    </xf>
    <xf numFmtId="0" fontId="24" fillId="2" borderId="20" xfId="0" quotePrefix="1" applyFont="1" applyFill="1" applyBorder="1" applyAlignment="1">
      <alignment horizontal="center" vertical="center" wrapText="1"/>
    </xf>
    <xf numFmtId="0" fontId="24" fillId="2" borderId="22" xfId="0" quotePrefix="1" applyFont="1" applyFill="1" applyBorder="1" applyAlignment="1">
      <alignment horizontal="center" vertical="center" wrapText="1"/>
    </xf>
    <xf numFmtId="0" fontId="28" fillId="2" borderId="20" xfId="0" applyFont="1" applyFill="1" applyBorder="1" applyAlignment="1">
      <alignment horizontal="center" vertical="center" wrapText="1"/>
    </xf>
    <xf numFmtId="0" fontId="28" fillId="2" borderId="21" xfId="0" applyFont="1" applyFill="1" applyBorder="1" applyAlignment="1">
      <alignment horizontal="center" vertical="center" wrapText="1"/>
    </xf>
    <xf numFmtId="0" fontId="28" fillId="2" borderId="22" xfId="0" applyFont="1" applyFill="1" applyBorder="1" applyAlignment="1">
      <alignment horizontal="center" vertical="center" wrapText="1"/>
    </xf>
    <xf numFmtId="5" fontId="25" fillId="2" borderId="3" xfId="0" applyNumberFormat="1" applyFont="1" applyFill="1" applyBorder="1" applyAlignment="1">
      <alignment horizontal="center" vertical="center"/>
    </xf>
    <xf numFmtId="5" fontId="25" fillId="2" borderId="5" xfId="0" applyNumberFormat="1" applyFont="1" applyFill="1" applyBorder="1" applyAlignment="1">
      <alignment horizontal="center" vertical="center"/>
    </xf>
    <xf numFmtId="5" fontId="25" fillId="2" borderId="4" xfId="0" applyNumberFormat="1" applyFont="1" applyFill="1" applyBorder="1" applyAlignment="1">
      <alignment horizontal="center" vertical="center"/>
    </xf>
    <xf numFmtId="0" fontId="28" fillId="2" borderId="26" xfId="0" applyFont="1" applyFill="1" applyBorder="1" applyAlignment="1">
      <alignment horizontal="center" vertical="center" wrapText="1"/>
    </xf>
    <xf numFmtId="0" fontId="28" fillId="2" borderId="28" xfId="0" applyFont="1" applyFill="1" applyBorder="1" applyAlignment="1">
      <alignment horizontal="center" vertical="center" wrapText="1"/>
    </xf>
    <xf numFmtId="0" fontId="28" fillId="2" borderId="27" xfId="0" applyFont="1" applyFill="1" applyBorder="1" applyAlignment="1">
      <alignment horizontal="center" vertical="center" wrapText="1"/>
    </xf>
    <xf numFmtId="5" fontId="24" fillId="2" borderId="28" xfId="0" applyNumberFormat="1" applyFont="1" applyFill="1" applyBorder="1" applyAlignment="1">
      <alignment horizontal="center" vertical="center"/>
    </xf>
    <xf numFmtId="178" fontId="32" fillId="2" borderId="30" xfId="0" applyNumberFormat="1" applyFont="1" applyFill="1" applyBorder="1" applyAlignment="1">
      <alignment horizontal="center" vertical="center"/>
    </xf>
    <xf numFmtId="178" fontId="32" fillId="2" borderId="31" xfId="0" applyNumberFormat="1" applyFont="1" applyFill="1" applyBorder="1" applyAlignment="1">
      <alignment horizontal="center" vertical="center"/>
    </xf>
    <xf numFmtId="0" fontId="24" fillId="2" borderId="30" xfId="0" quotePrefix="1" applyFont="1" applyFill="1" applyBorder="1" applyAlignment="1">
      <alignment horizontal="center" vertical="center" wrapText="1"/>
    </xf>
    <xf numFmtId="0" fontId="24" fillId="2" borderId="31" xfId="0" quotePrefix="1" applyFont="1" applyFill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center" vertical="center" wrapText="1"/>
    </xf>
    <xf numFmtId="0" fontId="28" fillId="2" borderId="32" xfId="0" applyFont="1" applyFill="1" applyBorder="1" applyAlignment="1">
      <alignment horizontal="center" vertical="center" wrapText="1"/>
    </xf>
    <xf numFmtId="0" fontId="28" fillId="2" borderId="31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vertical="center" wrapText="1"/>
    </xf>
    <xf numFmtId="0" fontId="24" fillId="2" borderId="27" xfId="0" applyFont="1" applyFill="1" applyBorder="1" applyAlignment="1">
      <alignment vertical="center" wrapText="1"/>
    </xf>
    <xf numFmtId="178" fontId="32" fillId="2" borderId="37" xfId="0" applyNumberFormat="1" applyFont="1" applyFill="1" applyBorder="1" applyAlignment="1">
      <alignment horizontal="center" vertical="center"/>
    </xf>
    <xf numFmtId="178" fontId="32" fillId="2" borderId="38" xfId="0" applyNumberFormat="1" applyFont="1" applyFill="1" applyBorder="1" applyAlignment="1">
      <alignment horizontal="center" vertical="center"/>
    </xf>
    <xf numFmtId="0" fontId="24" fillId="2" borderId="26" xfId="0" quotePrefix="1" applyFont="1" applyFill="1" applyBorder="1" applyAlignment="1">
      <alignment horizontal="center" vertical="center" wrapText="1"/>
    </xf>
    <xf numFmtId="0" fontId="24" fillId="2" borderId="27" xfId="0" quotePrefix="1" applyFont="1" applyFill="1" applyBorder="1" applyAlignment="1">
      <alignment horizontal="center" vertical="center" wrapText="1"/>
    </xf>
    <xf numFmtId="0" fontId="44" fillId="2" borderId="5" xfId="0" applyFont="1" applyFill="1" applyBorder="1" applyAlignment="1">
      <alignment horizontal="left" vertical="center"/>
    </xf>
    <xf numFmtId="0" fontId="44" fillId="2" borderId="4" xfId="0" applyFont="1" applyFill="1" applyBorder="1" applyAlignment="1">
      <alignment horizontal="left" vertical="center"/>
    </xf>
    <xf numFmtId="0" fontId="40" fillId="25" borderId="0" xfId="0" applyFont="1" applyFill="1" applyBorder="1" applyAlignment="1">
      <alignment horizontal="center" vertical="center"/>
    </xf>
    <xf numFmtId="0" fontId="40" fillId="25" borderId="0" xfId="0" applyFont="1" applyFill="1" applyBorder="1" applyAlignment="1">
      <alignment horizontal="left" vertical="center" wrapText="1"/>
    </xf>
    <xf numFmtId="0" fontId="40" fillId="25" borderId="0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center" vertical="center" wrapText="1"/>
    </xf>
  </cellXfs>
  <cellStyles count="46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ﾌｫﾝﾄ9.5" xfId="44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桁区切り" xfId="45" builtinId="6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1" xr:uid="{00000000-0005-0000-0000-00002A000000}"/>
    <cellStyle name="標準 3" xfId="43" xr:uid="{00000000-0005-0000-0000-00002B000000}"/>
    <cellStyle name="良い 2" xfId="42" xr:uid="{00000000-0005-0000-0000-00002C000000}"/>
  </cellStyles>
  <dxfs count="0"/>
  <tableStyles count="0" defaultTableStyle="TableStyleMedium2" defaultPivotStyle="PivotStyleLight16"/>
  <colors>
    <mruColors>
      <color rgb="FF0000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売上高推移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事業計画書!$AE$44</c:f>
              <c:strCache>
                <c:ptCount val="1"/>
                <c:pt idx="0">
                  <c:v> １　○○業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事業計画書!$AF$43:$AK$43</c:f>
              <c:strCache>
                <c:ptCount val="6"/>
                <c:pt idx="0">
                  <c:v>2期</c:v>
                </c:pt>
                <c:pt idx="1">
                  <c:v>3期</c:v>
                </c:pt>
                <c:pt idx="2">
                  <c:v>4期</c:v>
                </c:pt>
                <c:pt idx="3">
                  <c:v>5期</c:v>
                </c:pt>
                <c:pt idx="4">
                  <c:v>6期</c:v>
                </c:pt>
                <c:pt idx="5">
                  <c:v>7期</c:v>
                </c:pt>
              </c:strCache>
            </c:strRef>
          </c:cat>
          <c:val>
            <c:numRef>
              <c:f>事業計画書!$AF$44:$AK$44</c:f>
              <c:numCache>
                <c:formatCode>#,##0_);[Red]\(#,##0\)</c:formatCode>
                <c:ptCount val="6"/>
                <c:pt idx="0">
                  <c:v>1000</c:v>
                </c:pt>
                <c:pt idx="1">
                  <c:v>3000</c:v>
                </c:pt>
                <c:pt idx="2">
                  <c:v>5000</c:v>
                </c:pt>
                <c:pt idx="3">
                  <c:v>7000</c:v>
                </c:pt>
                <c:pt idx="4">
                  <c:v>7000</c:v>
                </c:pt>
                <c:pt idx="5">
                  <c:v>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F7-4389-90A0-EF042376E970}"/>
            </c:ext>
          </c:extLst>
        </c:ser>
        <c:ser>
          <c:idx val="2"/>
          <c:order val="1"/>
          <c:tx>
            <c:strRef>
              <c:f>事業計画書!$AE$45</c:f>
              <c:strCache>
                <c:ptCount val="1"/>
                <c:pt idx="0">
                  <c:v> ２　△△業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事業計画書!$AF$43:$AK$43</c:f>
              <c:strCache>
                <c:ptCount val="6"/>
                <c:pt idx="0">
                  <c:v>2期</c:v>
                </c:pt>
                <c:pt idx="1">
                  <c:v>3期</c:v>
                </c:pt>
                <c:pt idx="2">
                  <c:v>4期</c:v>
                </c:pt>
                <c:pt idx="3">
                  <c:v>5期</c:v>
                </c:pt>
                <c:pt idx="4">
                  <c:v>6期</c:v>
                </c:pt>
                <c:pt idx="5">
                  <c:v>7期</c:v>
                </c:pt>
              </c:strCache>
            </c:strRef>
          </c:cat>
          <c:val>
            <c:numRef>
              <c:f>事業計画書!$AF$45:$AK$45</c:f>
              <c:numCache>
                <c:formatCode>#,##0_);[Red]\(#,##0\)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1000</c:v>
                </c:pt>
                <c:pt idx="4">
                  <c:v>1000</c:v>
                </c:pt>
                <c:pt idx="5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F7-4389-90A0-EF042376E970}"/>
            </c:ext>
          </c:extLst>
        </c:ser>
        <c:ser>
          <c:idx val="0"/>
          <c:order val="2"/>
          <c:tx>
            <c:strRef>
              <c:f>事業計画書!$AE$46</c:f>
              <c:strCache>
                <c:ptCount val="1"/>
                <c:pt idx="0">
                  <c:v> ３　不動産管理 ・
　　　 賃貸経営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事業計画書!$AF$43:$AK$43</c:f>
              <c:strCache>
                <c:ptCount val="6"/>
                <c:pt idx="0">
                  <c:v>2期</c:v>
                </c:pt>
                <c:pt idx="1">
                  <c:v>3期</c:v>
                </c:pt>
                <c:pt idx="2">
                  <c:v>4期</c:v>
                </c:pt>
                <c:pt idx="3">
                  <c:v>5期</c:v>
                </c:pt>
                <c:pt idx="4">
                  <c:v>6期</c:v>
                </c:pt>
                <c:pt idx="5">
                  <c:v>7期</c:v>
                </c:pt>
              </c:strCache>
            </c:strRef>
          </c:cat>
          <c:val>
            <c:numRef>
              <c:f>事業計画書!$AF$46:$AK$46</c:f>
              <c:numCache>
                <c:formatCode>#,##0_);[Red]\(#,##0\)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1000</c:v>
                </c:pt>
                <c:pt idx="4">
                  <c:v>1000</c:v>
                </c:pt>
                <c:pt idx="5">
                  <c:v>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7-4389-90A0-EF042376E970}"/>
            </c:ext>
          </c:extLst>
        </c:ser>
        <c:ser>
          <c:idx val="3"/>
          <c:order val="3"/>
          <c:tx>
            <c:strRef>
              <c:f>事業計画書!$AE$47</c:f>
              <c:strCache>
                <c:ptCount val="1"/>
                <c:pt idx="0">
                  <c:v> 他　助成金等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事業計画書!$AF$43:$AK$43</c:f>
              <c:strCache>
                <c:ptCount val="6"/>
                <c:pt idx="0">
                  <c:v>2期</c:v>
                </c:pt>
                <c:pt idx="1">
                  <c:v>3期</c:v>
                </c:pt>
                <c:pt idx="2">
                  <c:v>4期</c:v>
                </c:pt>
                <c:pt idx="3">
                  <c:v>5期</c:v>
                </c:pt>
                <c:pt idx="4">
                  <c:v>6期</c:v>
                </c:pt>
                <c:pt idx="5">
                  <c:v>7期</c:v>
                </c:pt>
              </c:strCache>
            </c:strRef>
          </c:cat>
          <c:val>
            <c:numRef>
              <c:f>事業計画書!$AF$47:$AK$47</c:f>
              <c:numCache>
                <c:formatCode>#,##0_);[Red]\(#,##0\)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F7-4389-90A0-EF042376E97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2108761840"/>
        <c:axId val="2108768912"/>
      </c:barChart>
      <c:catAx>
        <c:axId val="2108761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08768912"/>
        <c:crosses val="autoZero"/>
        <c:auto val="1"/>
        <c:lblAlgn val="ctr"/>
        <c:lblOffset val="100"/>
        <c:noMultiLvlLbl val="0"/>
      </c:catAx>
      <c:valAx>
        <c:axId val="2108768912"/>
        <c:scaling>
          <c:orientation val="minMax"/>
        </c:scaling>
        <c:delete val="1"/>
        <c:axPos val="l"/>
        <c:numFmt formatCode="#,##0_);[Red]\(#,##0\)" sourceLinked="1"/>
        <c:majorTickMark val="none"/>
        <c:minorTickMark val="none"/>
        <c:tickLblPos val="nextTo"/>
        <c:crossAx val="210876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69272</xdr:colOff>
      <xdr:row>64</xdr:row>
      <xdr:rowOff>129309</xdr:rowOff>
    </xdr:from>
    <xdr:to>
      <xdr:col>25</xdr:col>
      <xdr:colOff>496453</xdr:colOff>
      <xdr:row>78</xdr:row>
      <xdr:rowOff>242455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35A0BCA-4BD0-4773-9389-5547A7FCBC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69272</xdr:colOff>
      <xdr:row>64</xdr:row>
      <xdr:rowOff>196272</xdr:rowOff>
    </xdr:from>
    <xdr:ext cx="819455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B6C9BAD-2D59-417D-864C-69B06F6F2BE5}"/>
            </a:ext>
          </a:extLst>
        </xdr:cNvPr>
        <xdr:cNvSpPr txBox="1"/>
      </xdr:nvSpPr>
      <xdr:spPr>
        <a:xfrm>
          <a:off x="10898908" y="38169272"/>
          <a:ext cx="81945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単位：千円</a:t>
          </a:r>
        </a:p>
      </xdr:txBody>
    </xdr:sp>
    <xdr:clientData/>
  </xdr:oneCellAnchor>
  <xdr:twoCellAnchor>
    <xdr:from>
      <xdr:col>8</xdr:col>
      <xdr:colOff>25400</xdr:colOff>
      <xdr:row>221</xdr:row>
      <xdr:rowOff>38100</xdr:rowOff>
    </xdr:from>
    <xdr:to>
      <xdr:col>22</xdr:col>
      <xdr:colOff>12700</xdr:colOff>
      <xdr:row>232</xdr:row>
      <xdr:rowOff>122382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58925C09-F569-7872-AE6B-5C1712BC4D07}"/>
            </a:ext>
          </a:extLst>
        </xdr:cNvPr>
        <xdr:cNvSpPr/>
      </xdr:nvSpPr>
      <xdr:spPr>
        <a:xfrm>
          <a:off x="3898900" y="88392000"/>
          <a:ext cx="6527800" cy="329738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その顧客をターゲットとした根拠資料（画像）があればここに貼り付ける。</a:t>
          </a:r>
          <a:endParaRPr kumimoji="1" lang="en-US" altLang="ja-JP" sz="1600"/>
        </a:p>
        <a:p>
          <a:pPr algn="ctr"/>
          <a:endParaRPr kumimoji="1" lang="en-US" altLang="ja-JP" sz="1600"/>
        </a:p>
        <a:p>
          <a:pPr algn="ctr"/>
          <a:r>
            <a:rPr kumimoji="1" lang="ja-JP" altLang="en-US" sz="1600"/>
            <a:t>例えば</a:t>
          </a:r>
          <a:endParaRPr kumimoji="1" lang="en-US" altLang="ja-JP" sz="1600"/>
        </a:p>
        <a:p>
          <a:pPr algn="ctr"/>
          <a:endParaRPr kumimoji="1" lang="en-US" altLang="ja-JP" sz="1600"/>
        </a:p>
        <a:p>
          <a:pPr algn="ctr"/>
          <a:r>
            <a:rPr kumimoji="1" lang="ja-JP" altLang="en-US" sz="1600"/>
            <a:t>「○○で悩んでいるのは主に○○代～○○代」</a:t>
          </a:r>
          <a:endParaRPr kumimoji="1" lang="en-US" altLang="ja-JP" sz="1600"/>
        </a:p>
        <a:p>
          <a:pPr algn="ctr"/>
          <a:endParaRPr kumimoji="1" lang="en-US" altLang="ja-JP" sz="1600"/>
        </a:p>
        <a:p>
          <a:pPr algn="ctr"/>
          <a:r>
            <a:rPr kumimoji="1" lang="ja-JP" altLang="en-US" sz="1600"/>
            <a:t>等の客観的データ</a:t>
          </a:r>
        </a:p>
      </xdr:txBody>
    </xdr:sp>
    <xdr:clientData/>
  </xdr:twoCellAnchor>
  <xdr:twoCellAnchor>
    <xdr:from>
      <xdr:col>8</xdr:col>
      <xdr:colOff>354446</xdr:colOff>
      <xdr:row>236</xdr:row>
      <xdr:rowOff>115454</xdr:rowOff>
    </xdr:from>
    <xdr:to>
      <xdr:col>20</xdr:col>
      <xdr:colOff>50800</xdr:colOff>
      <xdr:row>245</xdr:row>
      <xdr:rowOff>773545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331120D3-E131-4074-9A4B-D20148729D69}"/>
            </a:ext>
          </a:extLst>
        </xdr:cNvPr>
        <xdr:cNvSpPr/>
      </xdr:nvSpPr>
      <xdr:spPr>
        <a:xfrm>
          <a:off x="4227946" y="98591254"/>
          <a:ext cx="5271654" cy="328699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その顧客ニーズに対して、</a:t>
          </a:r>
          <a:endParaRPr kumimoji="1" lang="en-US" altLang="ja-JP" sz="1600"/>
        </a:p>
        <a:p>
          <a:pPr algn="ctr"/>
          <a:endParaRPr kumimoji="1" lang="en-US" altLang="ja-JP" sz="1600"/>
        </a:p>
        <a:p>
          <a:pPr algn="ctr"/>
          <a:r>
            <a:rPr kumimoji="1" lang="ja-JP" altLang="en-US" sz="1600"/>
            <a:t>商品種類のどれがハマるかを「表」で表せればベスト</a:t>
          </a:r>
          <a:endParaRPr kumimoji="1" lang="en-US" altLang="ja-JP" sz="1600"/>
        </a:p>
        <a:p>
          <a:pPr algn="ctr"/>
          <a:endParaRPr kumimoji="1" lang="en-US" altLang="ja-JP" sz="1600"/>
        </a:p>
        <a:p>
          <a:pPr algn="ctr"/>
          <a:endParaRPr kumimoji="1" lang="en-US" altLang="ja-JP" sz="1600"/>
        </a:p>
        <a:p>
          <a:pPr algn="ctr"/>
          <a:r>
            <a:rPr kumimoji="1" lang="ja-JP" altLang="en-US" sz="1600"/>
            <a:t>この時点では、その商品を自社で取り扱ってるかどうかは</a:t>
          </a:r>
          <a:endParaRPr kumimoji="1" lang="en-US" altLang="ja-JP" sz="1600"/>
        </a:p>
        <a:p>
          <a:pPr algn="ctr"/>
          <a:r>
            <a:rPr kumimoji="1" lang="ja-JP" altLang="en-US" sz="1600"/>
            <a:t>まだ書かず、客観的な情報として提示。</a:t>
          </a:r>
          <a:endParaRPr kumimoji="1" lang="en-US" altLang="ja-JP" sz="1600"/>
        </a:p>
        <a:p>
          <a:pPr algn="ctr"/>
          <a:endParaRPr kumimoji="1" lang="en-US" altLang="ja-JP" sz="1600"/>
        </a:p>
        <a:p>
          <a:pPr algn="ctr"/>
          <a:r>
            <a:rPr kumimoji="1" lang="ja-JP" altLang="en-US" sz="1600"/>
            <a:t>無理なら文章で。</a:t>
          </a:r>
          <a:endParaRPr kumimoji="1" lang="en-US" altLang="ja-JP" sz="1600"/>
        </a:p>
      </xdr:txBody>
    </xdr:sp>
    <xdr:clientData/>
  </xdr:twoCellAnchor>
  <xdr:twoCellAnchor>
    <xdr:from>
      <xdr:col>8</xdr:col>
      <xdr:colOff>290946</xdr:colOff>
      <xdr:row>247</xdr:row>
      <xdr:rowOff>219364</xdr:rowOff>
    </xdr:from>
    <xdr:to>
      <xdr:col>20</xdr:col>
      <xdr:colOff>101600</xdr:colOff>
      <xdr:row>256</xdr:row>
      <xdr:rowOff>129309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FEF4835F-7757-40DC-A7A9-B3E43A1481A8}"/>
            </a:ext>
          </a:extLst>
        </xdr:cNvPr>
        <xdr:cNvSpPr/>
      </xdr:nvSpPr>
      <xdr:spPr>
        <a:xfrm>
          <a:off x="4164446" y="103470364"/>
          <a:ext cx="5385954" cy="25388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その顧客ニーズに対して、</a:t>
          </a:r>
          <a:endParaRPr kumimoji="1" lang="en-US" altLang="ja-JP" sz="1600"/>
        </a:p>
        <a:p>
          <a:pPr algn="ctr"/>
          <a:endParaRPr kumimoji="1" lang="en-US" altLang="ja-JP" sz="1600"/>
        </a:p>
        <a:p>
          <a:pPr algn="ctr"/>
          <a:r>
            <a:rPr kumimoji="1" lang="ja-JP" altLang="en-US" sz="1600"/>
            <a:t>自社で取り扱っている商品、店舗のコンセプト等が</a:t>
          </a:r>
          <a:endParaRPr kumimoji="1" lang="en-US" altLang="ja-JP" sz="1600"/>
        </a:p>
        <a:p>
          <a:pPr algn="ctr"/>
          <a:endParaRPr kumimoji="1" lang="en-US" altLang="ja-JP" sz="1600"/>
        </a:p>
        <a:p>
          <a:pPr algn="ctr"/>
          <a:r>
            <a:rPr kumimoji="1" lang="ja-JP" altLang="en-US" sz="1600"/>
            <a:t>該当している事を図や表で表せればベスト</a:t>
          </a:r>
          <a:endParaRPr kumimoji="1" lang="en-US" altLang="ja-JP" sz="1600"/>
        </a:p>
        <a:p>
          <a:pPr algn="ctr"/>
          <a:endParaRPr kumimoji="1" lang="en-US" altLang="ja-JP" sz="1600"/>
        </a:p>
        <a:p>
          <a:pPr algn="ctr"/>
          <a:r>
            <a:rPr kumimoji="1" lang="ja-JP" altLang="en-US" sz="1600"/>
            <a:t>無理なら文章で。</a:t>
          </a:r>
          <a:endParaRPr kumimoji="1" lang="en-US" altLang="ja-JP" sz="1600"/>
        </a:p>
      </xdr:txBody>
    </xdr:sp>
    <xdr:clientData/>
  </xdr:twoCellAnchor>
  <xdr:twoCellAnchor>
    <xdr:from>
      <xdr:col>8</xdr:col>
      <xdr:colOff>96982</xdr:colOff>
      <xdr:row>261</xdr:row>
      <xdr:rowOff>13855</xdr:rowOff>
    </xdr:from>
    <xdr:to>
      <xdr:col>20</xdr:col>
      <xdr:colOff>190500</xdr:colOff>
      <xdr:row>269</xdr:row>
      <xdr:rowOff>235527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A72AAA2D-B858-4D4A-B22B-FFE458997C8C}"/>
            </a:ext>
          </a:extLst>
        </xdr:cNvPr>
        <xdr:cNvSpPr/>
      </xdr:nvSpPr>
      <xdr:spPr>
        <a:xfrm>
          <a:off x="3970482" y="108294055"/>
          <a:ext cx="5668818" cy="25330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自社取扱商品と</a:t>
          </a:r>
          <a:endParaRPr kumimoji="1" lang="en-US" altLang="ja-JP" sz="1800"/>
        </a:p>
        <a:p>
          <a:pPr algn="ctr"/>
          <a:endParaRPr kumimoji="1" lang="en-US" altLang="ja-JP" sz="1800"/>
        </a:p>
        <a:p>
          <a:pPr algn="ctr"/>
          <a:r>
            <a:rPr kumimoji="1" lang="ja-JP" altLang="en-US" sz="1800"/>
            <a:t>競合他社との取扱商品の</a:t>
          </a:r>
          <a:endParaRPr kumimoji="1" lang="en-US" altLang="ja-JP" sz="1800"/>
        </a:p>
        <a:p>
          <a:pPr algn="ctr"/>
          <a:endParaRPr kumimoji="1" lang="en-US" altLang="ja-JP" sz="1800"/>
        </a:p>
        <a:p>
          <a:pPr algn="ctr"/>
          <a:r>
            <a:rPr kumimoji="1" lang="ja-JP" altLang="en-US" sz="1800"/>
            <a:t>比較（取り扱いがあるかどうか、</a:t>
          </a:r>
          <a:endParaRPr kumimoji="1" lang="en-US" altLang="ja-JP" sz="1800"/>
        </a:p>
        <a:p>
          <a:pPr algn="ctr"/>
          <a:endParaRPr kumimoji="1" lang="en-US" altLang="ja-JP" sz="1800"/>
        </a:p>
        <a:p>
          <a:pPr algn="ctr"/>
          <a:r>
            <a:rPr kumimoji="1" lang="ja-JP" altLang="en-US" sz="1800"/>
            <a:t>価格帯や品質はどうか）</a:t>
          </a:r>
          <a:endParaRPr kumimoji="1" lang="en-US" altLang="ja-JP" sz="1800"/>
        </a:p>
      </xdr:txBody>
    </xdr:sp>
    <xdr:clientData/>
  </xdr:twoCellAnchor>
  <xdr:twoCellAnchor>
    <xdr:from>
      <xdr:col>8</xdr:col>
      <xdr:colOff>381000</xdr:colOff>
      <xdr:row>518</xdr:row>
      <xdr:rowOff>12700</xdr:rowOff>
    </xdr:from>
    <xdr:to>
      <xdr:col>22</xdr:col>
      <xdr:colOff>368300</xdr:colOff>
      <xdr:row>529</xdr:row>
      <xdr:rowOff>96982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2DE7A25-AED9-4C1D-A861-2E6E265DAC85}"/>
            </a:ext>
          </a:extLst>
        </xdr:cNvPr>
        <xdr:cNvSpPr/>
      </xdr:nvSpPr>
      <xdr:spPr>
        <a:xfrm>
          <a:off x="4254500" y="204558900"/>
          <a:ext cx="6527800" cy="329738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その顧客をターゲットとした根拠資料（画像）があればここに貼り付ける。</a:t>
          </a:r>
          <a:endParaRPr kumimoji="1" lang="en-US" altLang="ja-JP" sz="1600"/>
        </a:p>
        <a:p>
          <a:pPr algn="ctr"/>
          <a:endParaRPr kumimoji="1" lang="en-US" altLang="ja-JP" sz="1600"/>
        </a:p>
        <a:p>
          <a:pPr algn="ctr"/>
          <a:r>
            <a:rPr kumimoji="1" lang="ja-JP" altLang="en-US" sz="1600"/>
            <a:t>例えば</a:t>
          </a:r>
          <a:endParaRPr kumimoji="1" lang="en-US" altLang="ja-JP" sz="1600"/>
        </a:p>
        <a:p>
          <a:pPr algn="ctr"/>
          <a:endParaRPr kumimoji="1" lang="en-US" altLang="ja-JP" sz="1600"/>
        </a:p>
        <a:p>
          <a:pPr algn="ctr"/>
          <a:r>
            <a:rPr kumimoji="1" lang="ja-JP" altLang="en-US" sz="1600"/>
            <a:t>「○○で悩んでいるのは主に○○代～○○代」</a:t>
          </a:r>
          <a:endParaRPr kumimoji="1" lang="en-US" altLang="ja-JP" sz="1600"/>
        </a:p>
        <a:p>
          <a:pPr algn="ctr"/>
          <a:endParaRPr kumimoji="1" lang="en-US" altLang="ja-JP" sz="1600"/>
        </a:p>
        <a:p>
          <a:pPr algn="ctr"/>
          <a:r>
            <a:rPr kumimoji="1" lang="ja-JP" altLang="en-US" sz="1600"/>
            <a:t>等の客観的データ</a:t>
          </a:r>
        </a:p>
      </xdr:txBody>
    </xdr:sp>
    <xdr:clientData/>
  </xdr:twoCellAnchor>
  <xdr:twoCellAnchor>
    <xdr:from>
      <xdr:col>8</xdr:col>
      <xdr:colOff>506846</xdr:colOff>
      <xdr:row>531</xdr:row>
      <xdr:rowOff>953654</xdr:rowOff>
    </xdr:from>
    <xdr:to>
      <xdr:col>20</xdr:col>
      <xdr:colOff>203200</xdr:colOff>
      <xdr:row>542</xdr:row>
      <xdr:rowOff>202045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32E2C8AC-DFE9-4C18-951F-82C74A6287B8}"/>
            </a:ext>
          </a:extLst>
        </xdr:cNvPr>
        <xdr:cNvSpPr/>
      </xdr:nvSpPr>
      <xdr:spPr>
        <a:xfrm>
          <a:off x="4380346" y="215570954"/>
          <a:ext cx="5271654" cy="328699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その顧客ニーズに対して、</a:t>
          </a:r>
          <a:endParaRPr kumimoji="1" lang="en-US" altLang="ja-JP" sz="1600"/>
        </a:p>
        <a:p>
          <a:pPr algn="ctr"/>
          <a:endParaRPr kumimoji="1" lang="en-US" altLang="ja-JP" sz="1600"/>
        </a:p>
        <a:p>
          <a:pPr algn="ctr"/>
          <a:r>
            <a:rPr kumimoji="1" lang="ja-JP" altLang="en-US" sz="1600"/>
            <a:t>商品種類のどれがハマるかを「表」で表せればベスト</a:t>
          </a:r>
          <a:endParaRPr kumimoji="1" lang="en-US" altLang="ja-JP" sz="1600"/>
        </a:p>
        <a:p>
          <a:pPr algn="ctr"/>
          <a:endParaRPr kumimoji="1" lang="en-US" altLang="ja-JP" sz="1600"/>
        </a:p>
        <a:p>
          <a:pPr algn="ctr"/>
          <a:endParaRPr kumimoji="1" lang="en-US" altLang="ja-JP" sz="1600"/>
        </a:p>
        <a:p>
          <a:pPr algn="ctr"/>
          <a:r>
            <a:rPr kumimoji="1" lang="ja-JP" altLang="en-US" sz="1600"/>
            <a:t>この時点では、その商品を自社で取り扱ってるかどうかは</a:t>
          </a:r>
          <a:endParaRPr kumimoji="1" lang="en-US" altLang="ja-JP" sz="1600"/>
        </a:p>
        <a:p>
          <a:pPr algn="ctr"/>
          <a:r>
            <a:rPr kumimoji="1" lang="ja-JP" altLang="en-US" sz="1600"/>
            <a:t>まだ書かず、客観的な情報として提示</a:t>
          </a:r>
          <a:r>
            <a:rPr kumimoji="1" lang="en-US" altLang="ja-JP" sz="1600"/>
            <a:t>.</a:t>
          </a:r>
          <a:r>
            <a:rPr kumimoji="1" lang="ja-JP" altLang="en-US" sz="1600"/>
            <a:t>、</a:t>
          </a:r>
          <a:endParaRPr kumimoji="1" lang="en-US" altLang="ja-JP" sz="1600"/>
        </a:p>
        <a:p>
          <a:pPr algn="ctr"/>
          <a:endParaRPr kumimoji="1" lang="en-US" altLang="ja-JP" sz="1600"/>
        </a:p>
        <a:p>
          <a:pPr algn="ctr"/>
          <a:r>
            <a:rPr kumimoji="1" lang="ja-JP" altLang="en-US" sz="1600"/>
            <a:t>無理なら文章で。</a:t>
          </a:r>
        </a:p>
        <a:p>
          <a:pPr algn="ctr"/>
          <a:endParaRPr kumimoji="1" lang="en-US" altLang="ja-JP" sz="1600"/>
        </a:p>
      </xdr:txBody>
    </xdr:sp>
    <xdr:clientData/>
  </xdr:twoCellAnchor>
  <xdr:twoCellAnchor>
    <xdr:from>
      <xdr:col>8</xdr:col>
      <xdr:colOff>392546</xdr:colOff>
      <xdr:row>545</xdr:row>
      <xdr:rowOff>181264</xdr:rowOff>
    </xdr:from>
    <xdr:to>
      <xdr:col>20</xdr:col>
      <xdr:colOff>203200</xdr:colOff>
      <xdr:row>554</xdr:row>
      <xdr:rowOff>91209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798F8100-F6C6-4609-97D4-D1B7F0E6B1E8}"/>
            </a:ext>
          </a:extLst>
        </xdr:cNvPr>
        <xdr:cNvSpPr/>
      </xdr:nvSpPr>
      <xdr:spPr>
        <a:xfrm>
          <a:off x="4266046" y="221275564"/>
          <a:ext cx="5385954" cy="25388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その顧客ニーズに対して、</a:t>
          </a:r>
          <a:endParaRPr kumimoji="1" lang="en-US" altLang="ja-JP" sz="1600"/>
        </a:p>
        <a:p>
          <a:pPr algn="ctr"/>
          <a:endParaRPr kumimoji="1" lang="en-US" altLang="ja-JP" sz="1600"/>
        </a:p>
        <a:p>
          <a:pPr algn="ctr"/>
          <a:r>
            <a:rPr kumimoji="1" lang="ja-JP" altLang="en-US" sz="1600"/>
            <a:t>自社で取り扱っている商品、店舗のコンセプト等が</a:t>
          </a:r>
          <a:endParaRPr kumimoji="1" lang="en-US" altLang="ja-JP" sz="1600"/>
        </a:p>
        <a:p>
          <a:pPr algn="ctr"/>
          <a:endParaRPr kumimoji="1" lang="en-US" altLang="ja-JP" sz="1600"/>
        </a:p>
        <a:p>
          <a:pPr algn="ctr"/>
          <a:r>
            <a:rPr kumimoji="1" lang="ja-JP" altLang="en-US" sz="1600"/>
            <a:t>該当している事を図や表で表せればベスト</a:t>
          </a:r>
          <a:endParaRPr kumimoji="1" lang="en-US" altLang="ja-JP" sz="1600"/>
        </a:p>
        <a:p>
          <a:pPr algn="ctr"/>
          <a:endParaRPr kumimoji="1" lang="en-US" altLang="ja-JP" sz="1600"/>
        </a:p>
        <a:p>
          <a:pPr algn="ctr"/>
          <a:r>
            <a:rPr kumimoji="1" lang="ja-JP" altLang="en-US" sz="1600"/>
            <a:t>無理なら文章で。</a:t>
          </a:r>
          <a:endParaRPr kumimoji="1" lang="en-US" altLang="ja-JP" sz="1600"/>
        </a:p>
      </xdr:txBody>
    </xdr:sp>
    <xdr:clientData/>
  </xdr:twoCellAnchor>
  <xdr:twoCellAnchor>
    <xdr:from>
      <xdr:col>8</xdr:col>
      <xdr:colOff>401782</xdr:colOff>
      <xdr:row>558</xdr:row>
      <xdr:rowOff>166255</xdr:rowOff>
    </xdr:from>
    <xdr:to>
      <xdr:col>21</xdr:col>
      <xdr:colOff>76200</xdr:colOff>
      <xdr:row>567</xdr:row>
      <xdr:rowOff>95827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F55F0484-6534-4898-A0BA-EA888BD27638}"/>
            </a:ext>
          </a:extLst>
        </xdr:cNvPr>
        <xdr:cNvSpPr/>
      </xdr:nvSpPr>
      <xdr:spPr>
        <a:xfrm>
          <a:off x="4275282" y="225997655"/>
          <a:ext cx="5668818" cy="25330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/>
            <a:t>自社取扱商品と</a:t>
          </a:r>
          <a:endParaRPr kumimoji="1" lang="en-US" altLang="ja-JP" sz="1800"/>
        </a:p>
        <a:p>
          <a:pPr algn="ctr"/>
          <a:endParaRPr kumimoji="1" lang="en-US" altLang="ja-JP" sz="1800"/>
        </a:p>
        <a:p>
          <a:pPr algn="ctr"/>
          <a:r>
            <a:rPr kumimoji="1" lang="ja-JP" altLang="en-US" sz="1800"/>
            <a:t>競合他社との取扱商品の</a:t>
          </a:r>
          <a:endParaRPr kumimoji="1" lang="en-US" altLang="ja-JP" sz="1800"/>
        </a:p>
        <a:p>
          <a:pPr algn="ctr"/>
          <a:endParaRPr kumimoji="1" lang="en-US" altLang="ja-JP" sz="1800"/>
        </a:p>
        <a:p>
          <a:pPr algn="ctr"/>
          <a:r>
            <a:rPr kumimoji="1" lang="ja-JP" altLang="en-US" sz="1800"/>
            <a:t>比較（取り扱いがあるかどうか、</a:t>
          </a:r>
          <a:endParaRPr kumimoji="1" lang="en-US" altLang="ja-JP" sz="1800"/>
        </a:p>
        <a:p>
          <a:pPr algn="ctr"/>
          <a:endParaRPr kumimoji="1" lang="en-US" altLang="ja-JP" sz="1800"/>
        </a:p>
        <a:p>
          <a:pPr algn="ctr"/>
          <a:r>
            <a:rPr kumimoji="1" lang="ja-JP" altLang="en-US" sz="1800"/>
            <a:t>価格帯や品質はどうか）</a:t>
          </a:r>
          <a:endParaRPr kumimoji="1" lang="en-US" altLang="ja-JP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801"/>
  <sheetViews>
    <sheetView tabSelected="1" view="pageBreakPreview" zoomScale="50" zoomScaleNormal="70" zoomScaleSheetLayoutView="50" workbookViewId="0">
      <selection activeCell="AF248" sqref="AF248"/>
    </sheetView>
  </sheetViews>
  <sheetFormatPr defaultColWidth="6.08984375" defaultRowHeight="13"/>
  <cols>
    <col min="1" max="1" width="4.453125" style="1" customWidth="1"/>
    <col min="2" max="2" width="12.1796875" style="1" customWidth="1"/>
    <col min="3" max="3" width="6.81640625" style="1" customWidth="1"/>
    <col min="4" max="4" width="5.54296875" style="1" customWidth="1"/>
    <col min="5" max="5" width="5" style="1" customWidth="1"/>
    <col min="6" max="6" width="7.26953125" style="1" customWidth="1"/>
    <col min="7" max="8" width="6.81640625" style="1" customWidth="1"/>
    <col min="9" max="10" width="7.1796875" style="1" customWidth="1"/>
    <col min="11" max="11" width="6.54296875" style="1" customWidth="1"/>
    <col min="12" max="13" width="5.90625" style="1" customWidth="1"/>
    <col min="14" max="14" width="6.36328125" style="1" customWidth="1"/>
    <col min="15" max="15" width="7" style="1" customWidth="1"/>
    <col min="16" max="16" width="5.90625" style="1" customWidth="1"/>
    <col min="17" max="17" width="6.7265625" style="1" customWidth="1"/>
    <col min="18" max="19" width="5.90625" style="1" customWidth="1"/>
    <col min="20" max="20" width="8.54296875" style="1" customWidth="1"/>
    <col min="21" max="21" width="5.90625" style="1" customWidth="1"/>
    <col min="22" max="23" width="7.81640625" style="1" customWidth="1"/>
    <col min="24" max="24" width="8.26953125" style="1" customWidth="1"/>
    <col min="25" max="25" width="7.453125" style="1" customWidth="1"/>
    <col min="26" max="26" width="8.1796875" style="1" customWidth="1"/>
    <col min="27" max="27" width="11.81640625" style="1" customWidth="1"/>
    <col min="28" max="28" width="7.1796875" style="1" bestFit="1" customWidth="1"/>
    <col min="29" max="30" width="7.453125" style="1" customWidth="1"/>
    <col min="31" max="31" width="13.26953125" style="1" customWidth="1"/>
    <col min="32" max="32" width="16.08984375" style="1" customWidth="1"/>
    <col min="33" max="33" width="8.26953125" style="1" bestFit="1" customWidth="1"/>
    <col min="34" max="34" width="11.81640625" style="1" bestFit="1" customWidth="1"/>
    <col min="35" max="35" width="10.36328125" style="1" customWidth="1"/>
    <col min="36" max="39" width="10.90625" style="1" customWidth="1"/>
    <col min="40" max="40" width="9.7265625" style="1" customWidth="1"/>
    <col min="41" max="42" width="6.08984375" style="1"/>
    <col min="43" max="44" width="10.453125" style="1" customWidth="1"/>
    <col min="45" max="16384" width="6.08984375" style="1"/>
  </cols>
  <sheetData>
    <row r="1" spans="3:11" ht="47.25" customHeight="1"/>
    <row r="2" spans="3:11" ht="47.25" customHeight="1"/>
    <row r="3" spans="3:11" ht="47.25" customHeight="1"/>
    <row r="4" spans="3:11" ht="47.25" customHeight="1"/>
    <row r="5" spans="3:11" ht="47.25" customHeight="1"/>
    <row r="6" spans="3:11" ht="47.25" customHeight="1"/>
    <row r="7" spans="3:11" ht="47.25" customHeight="1"/>
    <row r="8" spans="3:11" ht="73.5" customHeight="1">
      <c r="C8" s="3" t="s">
        <v>117</v>
      </c>
    </row>
    <row r="9" spans="3:11" ht="25.5" customHeight="1"/>
    <row r="10" spans="3:11" ht="47.25" customHeight="1"/>
    <row r="11" spans="3:11" ht="47.25" customHeight="1">
      <c r="K11" s="52" t="s">
        <v>146</v>
      </c>
    </row>
    <row r="12" spans="3:11" ht="47.25" customHeight="1"/>
    <row r="13" spans="3:11" ht="47.25" customHeight="1"/>
    <row r="14" spans="3:11" ht="47.25" customHeight="1"/>
    <row r="15" spans="3:11" ht="47.25" customHeight="1"/>
    <row r="16" spans="3:11" ht="47.25" customHeight="1"/>
    <row r="17" spans="1:27" ht="47.25" customHeight="1"/>
    <row r="18" spans="1:27" ht="47.25" customHeight="1"/>
    <row r="19" spans="1:27" ht="47.25" customHeight="1"/>
    <row r="20" spans="1:27" ht="47.25" customHeight="1"/>
    <row r="21" spans="1:27" ht="47.25" customHeight="1"/>
    <row r="22" spans="1:27" ht="47.25" customHeight="1"/>
    <row r="23" spans="1:27" ht="47.25" customHeight="1"/>
    <row r="24" spans="1:27" ht="47.25" customHeight="1"/>
    <row r="25" spans="1:27" ht="47.25" customHeight="1"/>
    <row r="26" spans="1:27" ht="63" customHeight="1"/>
    <row r="27" spans="1:27" ht="35.25" customHeight="1"/>
    <row r="28" spans="1:27" ht="35.25" customHeight="1">
      <c r="A28" s="9" t="s">
        <v>63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35.25" customHeight="1">
      <c r="A29" s="188" t="s">
        <v>25</v>
      </c>
      <c r="B29" s="309"/>
      <c r="C29" s="172" t="s">
        <v>18</v>
      </c>
      <c r="D29" s="172"/>
      <c r="E29" s="172"/>
      <c r="F29" s="172"/>
      <c r="G29" s="172"/>
      <c r="H29" s="173"/>
      <c r="I29" s="410" t="s">
        <v>146</v>
      </c>
      <c r="J29" s="120"/>
      <c r="K29" s="120"/>
      <c r="L29" s="120"/>
      <c r="M29" s="120"/>
      <c r="N29" s="120"/>
      <c r="O29" s="120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35.25" customHeight="1">
      <c r="A30" s="310"/>
      <c r="B30" s="311"/>
      <c r="C30" s="172" t="s">
        <v>22</v>
      </c>
      <c r="D30" s="172"/>
      <c r="E30" s="172"/>
      <c r="F30" s="172"/>
      <c r="G30" s="172"/>
      <c r="H30" s="173"/>
      <c r="I30" s="122" t="s">
        <v>147</v>
      </c>
      <c r="J30" s="120"/>
      <c r="K30" s="120"/>
      <c r="L30" s="120"/>
      <c r="M30" s="120"/>
      <c r="N30" s="120"/>
      <c r="O30" s="120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35.25" customHeight="1">
      <c r="A31" s="310"/>
      <c r="B31" s="311"/>
      <c r="C31" s="172" t="s">
        <v>19</v>
      </c>
      <c r="D31" s="172"/>
      <c r="E31" s="172"/>
      <c r="F31" s="172"/>
      <c r="G31" s="172"/>
      <c r="H31" s="173"/>
      <c r="I31" s="411">
        <v>42339</v>
      </c>
      <c r="J31" s="41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35.25" customHeight="1">
      <c r="A32" s="310"/>
      <c r="B32" s="311"/>
      <c r="C32" s="172" t="s">
        <v>139</v>
      </c>
      <c r="D32" s="172"/>
      <c r="E32" s="172"/>
      <c r="F32" s="172"/>
      <c r="G32" s="172"/>
      <c r="H32" s="173"/>
      <c r="I32" s="276" t="s">
        <v>148</v>
      </c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  <c r="V32" s="2"/>
      <c r="W32" s="2"/>
      <c r="X32" s="2"/>
      <c r="Y32" s="2"/>
      <c r="Z32" s="2"/>
      <c r="AA32" s="2"/>
    </row>
    <row r="33" spans="1:37" ht="35.25" customHeight="1">
      <c r="A33" s="310"/>
      <c r="B33" s="311"/>
      <c r="C33" s="172" t="s">
        <v>23</v>
      </c>
      <c r="D33" s="172"/>
      <c r="E33" s="172"/>
      <c r="F33" s="172"/>
      <c r="G33" s="172"/>
      <c r="H33" s="173"/>
      <c r="I33" s="408" t="s">
        <v>149</v>
      </c>
      <c r="J33" s="409"/>
      <c r="K33" s="409"/>
      <c r="L33" s="409"/>
      <c r="M33" s="409"/>
      <c r="N33" s="409"/>
      <c r="O33" s="409"/>
      <c r="P33" s="409"/>
      <c r="Q33" s="409"/>
      <c r="R33" s="409"/>
      <c r="S33" s="409"/>
      <c r="T33" s="409"/>
      <c r="U33" s="409"/>
      <c r="V33" s="2"/>
      <c r="W33" s="2"/>
      <c r="X33" s="2"/>
      <c r="Y33" s="2"/>
      <c r="Z33" s="2"/>
      <c r="AA33" s="2"/>
    </row>
    <row r="34" spans="1:37" ht="35.25" customHeight="1">
      <c r="A34" s="310"/>
      <c r="B34" s="311"/>
      <c r="C34" s="172" t="s">
        <v>24</v>
      </c>
      <c r="D34" s="172"/>
      <c r="E34" s="172"/>
      <c r="F34" s="172"/>
      <c r="G34" s="172"/>
      <c r="H34" s="173"/>
      <c r="I34" s="414" t="s">
        <v>150</v>
      </c>
      <c r="J34" s="120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37" ht="35.25" customHeight="1">
      <c r="A35" s="310"/>
      <c r="B35" s="311"/>
      <c r="C35" s="172" t="s">
        <v>20</v>
      </c>
      <c r="D35" s="172"/>
      <c r="E35" s="172"/>
      <c r="F35" s="172"/>
      <c r="G35" s="172"/>
      <c r="H35" s="173"/>
      <c r="I35" s="413" t="s">
        <v>151</v>
      </c>
      <c r="J35" s="413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37" ht="168" customHeight="1">
      <c r="A36" s="310"/>
      <c r="B36" s="311"/>
      <c r="C36" s="172" t="s">
        <v>21</v>
      </c>
      <c r="D36" s="172"/>
      <c r="E36" s="172"/>
      <c r="F36" s="172"/>
      <c r="G36" s="172"/>
      <c r="H36" s="173"/>
      <c r="I36" s="110" t="s">
        <v>172</v>
      </c>
      <c r="J36" s="407"/>
      <c r="K36" s="407"/>
      <c r="L36" s="407"/>
      <c r="M36" s="407"/>
      <c r="N36" s="407"/>
      <c r="O36" s="407"/>
      <c r="P36" s="407"/>
      <c r="Q36" s="407"/>
      <c r="R36" s="407"/>
      <c r="S36" s="407"/>
      <c r="T36" s="407"/>
      <c r="U36" s="407"/>
      <c r="V36" s="407"/>
      <c r="W36" s="407"/>
      <c r="X36" s="407"/>
      <c r="Y36" s="407"/>
      <c r="Z36" s="407"/>
      <c r="AA36" s="15"/>
    </row>
    <row r="37" spans="1:37" ht="109.5" customHeight="1">
      <c r="A37" s="310"/>
      <c r="B37" s="311"/>
      <c r="C37" s="172" t="s">
        <v>118</v>
      </c>
      <c r="D37" s="172"/>
      <c r="E37" s="172"/>
      <c r="F37" s="172"/>
      <c r="G37" s="172"/>
      <c r="H37" s="173"/>
      <c r="I37" s="109" t="s">
        <v>152</v>
      </c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  <c r="X37" s="407"/>
      <c r="Y37" s="407"/>
      <c r="Z37" s="407"/>
      <c r="AA37" s="15"/>
    </row>
    <row r="38" spans="1:37" ht="109.5" customHeight="1">
      <c r="A38" s="310"/>
      <c r="B38" s="311"/>
      <c r="C38" s="172" t="s">
        <v>36</v>
      </c>
      <c r="D38" s="172"/>
      <c r="E38" s="172"/>
      <c r="F38" s="172"/>
      <c r="G38" s="172"/>
      <c r="H38" s="173"/>
      <c r="I38" s="109" t="s">
        <v>173</v>
      </c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15"/>
    </row>
    <row r="39" spans="1:37" ht="19.25" customHeight="1">
      <c r="A39" s="310"/>
      <c r="B39" s="311"/>
      <c r="C39" s="25"/>
      <c r="D39" s="25"/>
      <c r="E39" s="25"/>
      <c r="F39" s="25"/>
      <c r="G39" s="25"/>
      <c r="H39" s="25"/>
      <c r="I39" s="22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5"/>
      <c r="AB39" s="2"/>
    </row>
    <row r="40" spans="1:37" ht="22.5" customHeight="1">
      <c r="A40" s="310"/>
      <c r="B40" s="311"/>
      <c r="C40" s="26"/>
      <c r="D40" s="26"/>
      <c r="E40" s="26"/>
      <c r="F40" s="26"/>
      <c r="G40" s="26"/>
      <c r="H40" s="26"/>
      <c r="I40" s="98" t="s">
        <v>48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15"/>
      <c r="AB40" s="2"/>
    </row>
    <row r="41" spans="1:37" ht="44.5" customHeight="1">
      <c r="A41" s="310"/>
      <c r="B41" s="311"/>
      <c r="C41" s="401"/>
      <c r="D41" s="401"/>
      <c r="E41" s="401"/>
      <c r="F41" s="401"/>
      <c r="G41" s="401"/>
      <c r="H41" s="402"/>
      <c r="I41" s="415" t="s">
        <v>46</v>
      </c>
      <c r="J41" s="416"/>
      <c r="K41" s="417"/>
      <c r="L41" s="415" t="s">
        <v>37</v>
      </c>
      <c r="M41" s="416"/>
      <c r="N41" s="417"/>
      <c r="O41" s="415" t="s">
        <v>45</v>
      </c>
      <c r="P41" s="416"/>
      <c r="Q41" s="417"/>
      <c r="R41" s="194" t="s">
        <v>47</v>
      </c>
      <c r="S41" s="194"/>
      <c r="T41" s="194"/>
      <c r="U41" s="194" t="s">
        <v>60</v>
      </c>
      <c r="V41" s="194"/>
      <c r="W41" s="194"/>
      <c r="X41" s="194" t="s">
        <v>124</v>
      </c>
      <c r="Y41" s="194"/>
      <c r="Z41" s="194"/>
      <c r="AA41" s="43"/>
    </row>
    <row r="42" spans="1:37" ht="44.5" customHeight="1">
      <c r="A42" s="310"/>
      <c r="B42" s="311"/>
      <c r="C42" s="403"/>
      <c r="D42" s="403"/>
      <c r="E42" s="403"/>
      <c r="F42" s="403"/>
      <c r="G42" s="403"/>
      <c r="H42" s="404"/>
      <c r="I42" s="415" t="s">
        <v>52</v>
      </c>
      <c r="J42" s="416"/>
      <c r="K42" s="417"/>
      <c r="L42" s="415" t="s">
        <v>51</v>
      </c>
      <c r="M42" s="416"/>
      <c r="N42" s="417"/>
      <c r="O42" s="415" t="s">
        <v>50</v>
      </c>
      <c r="P42" s="416"/>
      <c r="Q42" s="417"/>
      <c r="R42" s="194" t="s">
        <v>49</v>
      </c>
      <c r="S42" s="194"/>
      <c r="T42" s="194"/>
      <c r="U42" s="194" t="s">
        <v>59</v>
      </c>
      <c r="V42" s="194"/>
      <c r="W42" s="194"/>
      <c r="X42" s="194" t="s">
        <v>125</v>
      </c>
      <c r="Y42" s="194"/>
      <c r="Z42" s="194"/>
      <c r="AA42" s="43"/>
    </row>
    <row r="43" spans="1:37" ht="44.5" customHeight="1">
      <c r="A43" s="310"/>
      <c r="B43" s="311"/>
      <c r="C43" s="419" t="s">
        <v>34</v>
      </c>
      <c r="D43" s="420"/>
      <c r="E43" s="418"/>
      <c r="F43" s="419"/>
      <c r="G43" s="419"/>
      <c r="H43" s="420"/>
      <c r="I43" s="428">
        <v>1000</v>
      </c>
      <c r="J43" s="429"/>
      <c r="K43" s="430"/>
      <c r="L43" s="428">
        <v>3000</v>
      </c>
      <c r="M43" s="429"/>
      <c r="N43" s="430"/>
      <c r="O43" s="428">
        <v>5000</v>
      </c>
      <c r="P43" s="429"/>
      <c r="Q43" s="430"/>
      <c r="R43" s="363">
        <v>10000</v>
      </c>
      <c r="S43" s="363"/>
      <c r="T43" s="363"/>
      <c r="U43" s="363">
        <v>10000</v>
      </c>
      <c r="V43" s="363"/>
      <c r="W43" s="363"/>
      <c r="X43" s="363">
        <v>20000</v>
      </c>
      <c r="Y43" s="363"/>
      <c r="Z43" s="363"/>
      <c r="AA43" s="44"/>
      <c r="AE43" s="87" t="s">
        <v>170</v>
      </c>
      <c r="AF43" s="84" t="s">
        <v>90</v>
      </c>
      <c r="AG43" s="84" t="s">
        <v>91</v>
      </c>
      <c r="AH43" s="84" t="s">
        <v>92</v>
      </c>
      <c r="AI43" s="84" t="s">
        <v>93</v>
      </c>
      <c r="AJ43" s="84" t="s">
        <v>94</v>
      </c>
      <c r="AK43" s="85" t="s">
        <v>122</v>
      </c>
    </row>
    <row r="44" spans="1:37" ht="44.5" customHeight="1">
      <c r="A44" s="310"/>
      <c r="B44" s="311"/>
      <c r="C44" s="441"/>
      <c r="D44" s="442"/>
      <c r="E44" s="439" t="s">
        <v>56</v>
      </c>
      <c r="F44" s="326" t="s">
        <v>153</v>
      </c>
      <c r="G44" s="327"/>
      <c r="H44" s="328"/>
      <c r="I44" s="368">
        <v>1000</v>
      </c>
      <c r="J44" s="369"/>
      <c r="K44" s="99" t="s">
        <v>57</v>
      </c>
      <c r="L44" s="368">
        <v>3000</v>
      </c>
      <c r="M44" s="369"/>
      <c r="N44" s="99" t="s">
        <v>57</v>
      </c>
      <c r="O44" s="368">
        <v>5000</v>
      </c>
      <c r="P44" s="369"/>
      <c r="Q44" s="99" t="s">
        <v>57</v>
      </c>
      <c r="R44" s="445">
        <v>7000</v>
      </c>
      <c r="S44" s="446"/>
      <c r="T44" s="61" t="s">
        <v>154</v>
      </c>
      <c r="U44" s="445">
        <v>7000</v>
      </c>
      <c r="V44" s="446"/>
      <c r="W44" s="61" t="s">
        <v>154</v>
      </c>
      <c r="X44" s="445">
        <v>12000</v>
      </c>
      <c r="Y44" s="446"/>
      <c r="Z44" s="61" t="s">
        <v>157</v>
      </c>
      <c r="AA44" s="45"/>
      <c r="AE44" s="30" t="s">
        <v>167</v>
      </c>
      <c r="AF44" s="29">
        <f>I44</f>
        <v>1000</v>
      </c>
      <c r="AG44" s="29">
        <f>L44</f>
        <v>3000</v>
      </c>
      <c r="AH44" s="29">
        <f>O44</f>
        <v>5000</v>
      </c>
      <c r="AI44" s="29">
        <f>R44</f>
        <v>7000</v>
      </c>
      <c r="AJ44" s="29">
        <f>U44</f>
        <v>7000</v>
      </c>
      <c r="AK44" s="29">
        <f>X44</f>
        <v>12000</v>
      </c>
    </row>
    <row r="45" spans="1:37" ht="44.5" customHeight="1">
      <c r="A45" s="310"/>
      <c r="B45" s="311"/>
      <c r="C45" s="441"/>
      <c r="D45" s="442"/>
      <c r="E45" s="439"/>
      <c r="F45" s="326" t="s">
        <v>168</v>
      </c>
      <c r="G45" s="327"/>
      <c r="H45" s="328"/>
      <c r="I45" s="367">
        <v>0</v>
      </c>
      <c r="J45" s="367"/>
      <c r="K45" s="100"/>
      <c r="L45" s="367">
        <v>0</v>
      </c>
      <c r="M45" s="367"/>
      <c r="N45" s="100"/>
      <c r="O45" s="367">
        <v>0</v>
      </c>
      <c r="P45" s="367"/>
      <c r="Q45" s="100"/>
      <c r="R45" s="378">
        <v>1000</v>
      </c>
      <c r="S45" s="379"/>
      <c r="T45" s="69" t="s">
        <v>156</v>
      </c>
      <c r="U45" s="378">
        <v>1000</v>
      </c>
      <c r="V45" s="379"/>
      <c r="W45" s="69" t="s">
        <v>156</v>
      </c>
      <c r="X45" s="378">
        <v>2000</v>
      </c>
      <c r="Y45" s="379"/>
      <c r="Z45" s="69" t="s">
        <v>155</v>
      </c>
      <c r="AA45" s="45"/>
      <c r="AE45" s="31" t="s">
        <v>169</v>
      </c>
      <c r="AF45" s="29">
        <f t="shared" ref="AF45:AF47" si="0">I45</f>
        <v>0</v>
      </c>
      <c r="AG45" s="29">
        <f t="shared" ref="AG45:AG47" si="1">L45</f>
        <v>0</v>
      </c>
      <c r="AH45" s="29">
        <f t="shared" ref="AH45:AH47" si="2">O45</f>
        <v>0</v>
      </c>
      <c r="AI45" s="29">
        <f t="shared" ref="AI45:AI47" si="3">R45</f>
        <v>1000</v>
      </c>
      <c r="AJ45" s="29">
        <f t="shared" ref="AJ45:AJ47" si="4">U45</f>
        <v>1000</v>
      </c>
      <c r="AK45" s="29">
        <f t="shared" ref="AK45:AK47" si="5">X45</f>
        <v>2000</v>
      </c>
    </row>
    <row r="46" spans="1:37" ht="44.5" customHeight="1">
      <c r="A46" s="310"/>
      <c r="B46" s="311"/>
      <c r="C46" s="441"/>
      <c r="D46" s="442"/>
      <c r="E46" s="439"/>
      <c r="F46" s="364" t="s">
        <v>110</v>
      </c>
      <c r="G46" s="421"/>
      <c r="H46" s="422"/>
      <c r="I46" s="367">
        <v>0</v>
      </c>
      <c r="J46" s="367"/>
      <c r="K46" s="100"/>
      <c r="L46" s="367">
        <v>0</v>
      </c>
      <c r="M46" s="367"/>
      <c r="N46" s="100"/>
      <c r="O46" s="367">
        <v>0</v>
      </c>
      <c r="P46" s="367"/>
      <c r="Q46" s="100"/>
      <c r="R46" s="368">
        <v>1000</v>
      </c>
      <c r="S46" s="435"/>
      <c r="T46" s="70" t="s">
        <v>155</v>
      </c>
      <c r="U46" s="368">
        <v>1000</v>
      </c>
      <c r="V46" s="435"/>
      <c r="W46" s="70" t="s">
        <v>155</v>
      </c>
      <c r="X46" s="368">
        <v>4000</v>
      </c>
      <c r="Y46" s="435"/>
      <c r="Z46" s="70" t="s">
        <v>156</v>
      </c>
      <c r="AA46" s="45"/>
      <c r="AE46" s="31" t="s">
        <v>110</v>
      </c>
      <c r="AF46" s="29">
        <f t="shared" si="0"/>
        <v>0</v>
      </c>
      <c r="AG46" s="29">
        <f t="shared" si="1"/>
        <v>0</v>
      </c>
      <c r="AH46" s="29">
        <f t="shared" si="2"/>
        <v>0</v>
      </c>
      <c r="AI46" s="29">
        <f t="shared" si="3"/>
        <v>1000</v>
      </c>
      <c r="AJ46" s="29">
        <f t="shared" si="4"/>
        <v>1000</v>
      </c>
      <c r="AK46" s="29">
        <f t="shared" si="5"/>
        <v>4000</v>
      </c>
    </row>
    <row r="47" spans="1:37" ht="44.5" customHeight="1">
      <c r="A47" s="310"/>
      <c r="B47" s="311"/>
      <c r="C47" s="443"/>
      <c r="D47" s="444"/>
      <c r="E47" s="440"/>
      <c r="F47" s="436" t="s">
        <v>58</v>
      </c>
      <c r="G47" s="437"/>
      <c r="H47" s="438"/>
      <c r="I47" s="376" t="s">
        <v>54</v>
      </c>
      <c r="J47" s="377"/>
      <c r="K47" s="59" t="s">
        <v>43</v>
      </c>
      <c r="L47" s="376" t="s">
        <v>54</v>
      </c>
      <c r="M47" s="377"/>
      <c r="N47" s="59" t="s">
        <v>43</v>
      </c>
      <c r="O47" s="376" t="s">
        <v>54</v>
      </c>
      <c r="P47" s="377"/>
      <c r="Q47" s="59" t="s">
        <v>43</v>
      </c>
      <c r="R47" s="405">
        <v>1000</v>
      </c>
      <c r="S47" s="406"/>
      <c r="T47" s="60" t="s">
        <v>155</v>
      </c>
      <c r="U47" s="405">
        <v>0</v>
      </c>
      <c r="V47" s="406"/>
      <c r="W47" s="60">
        <v>0</v>
      </c>
      <c r="X47" s="405">
        <v>0</v>
      </c>
      <c r="Y47" s="406"/>
      <c r="Z47" s="60">
        <v>0</v>
      </c>
      <c r="AA47" s="45"/>
      <c r="AE47" s="31" t="s">
        <v>58</v>
      </c>
      <c r="AF47" s="29" t="str">
        <f t="shared" si="0"/>
        <v>－</v>
      </c>
      <c r="AG47" s="29" t="str">
        <f t="shared" si="1"/>
        <v>－</v>
      </c>
      <c r="AH47" s="29" t="str">
        <f t="shared" si="2"/>
        <v>－</v>
      </c>
      <c r="AI47" s="29">
        <f t="shared" si="3"/>
        <v>1000</v>
      </c>
      <c r="AJ47" s="29">
        <f t="shared" si="4"/>
        <v>0</v>
      </c>
      <c r="AK47" s="29">
        <f t="shared" si="5"/>
        <v>0</v>
      </c>
    </row>
    <row r="48" spans="1:37" ht="44.5" customHeight="1">
      <c r="A48" s="310"/>
      <c r="B48" s="311"/>
      <c r="C48" s="188" t="s">
        <v>111</v>
      </c>
      <c r="D48" s="315"/>
      <c r="E48" s="172"/>
      <c r="F48" s="172"/>
      <c r="G48" s="172"/>
      <c r="H48" s="173"/>
      <c r="I48" s="431">
        <v>300</v>
      </c>
      <c r="J48" s="432"/>
      <c r="K48" s="433"/>
      <c r="L48" s="431">
        <v>600</v>
      </c>
      <c r="M48" s="432"/>
      <c r="N48" s="433"/>
      <c r="O48" s="431">
        <v>1000</v>
      </c>
      <c r="P48" s="432"/>
      <c r="Q48" s="433"/>
      <c r="R48" s="434">
        <v>3000</v>
      </c>
      <c r="S48" s="434"/>
      <c r="T48" s="434"/>
      <c r="U48" s="434">
        <v>3000</v>
      </c>
      <c r="V48" s="434"/>
      <c r="W48" s="434"/>
      <c r="X48" s="434">
        <v>6000</v>
      </c>
      <c r="Y48" s="434"/>
      <c r="Z48" s="434"/>
      <c r="AA48" s="44"/>
    </row>
    <row r="49" spans="1:37" ht="44.5" customHeight="1">
      <c r="A49" s="310"/>
      <c r="B49" s="311"/>
      <c r="C49" s="310"/>
      <c r="D49" s="316"/>
      <c r="E49" s="370" t="s">
        <v>56</v>
      </c>
      <c r="F49" s="326" t="s">
        <v>153</v>
      </c>
      <c r="G49" s="327"/>
      <c r="H49" s="328"/>
      <c r="I49" s="368">
        <v>300</v>
      </c>
      <c r="J49" s="369"/>
      <c r="K49" s="71" t="s">
        <v>57</v>
      </c>
      <c r="L49" s="368">
        <v>600</v>
      </c>
      <c r="M49" s="369"/>
      <c r="N49" s="71" t="s">
        <v>57</v>
      </c>
      <c r="O49" s="368">
        <v>1000</v>
      </c>
      <c r="P49" s="369"/>
      <c r="Q49" s="71" t="s">
        <v>57</v>
      </c>
      <c r="R49" s="399">
        <v>2850</v>
      </c>
      <c r="S49" s="400"/>
      <c r="T49" s="78" t="s">
        <v>158</v>
      </c>
      <c r="U49" s="399">
        <v>2850</v>
      </c>
      <c r="V49" s="400"/>
      <c r="W49" s="78" t="s">
        <v>158</v>
      </c>
      <c r="X49" s="399">
        <v>5700</v>
      </c>
      <c r="Y49" s="400"/>
      <c r="Z49" s="78" t="s">
        <v>158</v>
      </c>
      <c r="AA49" s="44"/>
      <c r="AE49" s="13"/>
      <c r="AF49" s="5"/>
      <c r="AG49" s="5"/>
      <c r="AH49" s="5"/>
      <c r="AI49" s="5"/>
      <c r="AJ49" s="5"/>
      <c r="AK49" s="5"/>
    </row>
    <row r="50" spans="1:37" ht="44.5" customHeight="1">
      <c r="A50" s="310"/>
      <c r="B50" s="311"/>
      <c r="C50" s="310"/>
      <c r="D50" s="316"/>
      <c r="E50" s="371"/>
      <c r="F50" s="326" t="s">
        <v>168</v>
      </c>
      <c r="G50" s="327"/>
      <c r="H50" s="328"/>
      <c r="I50" s="367">
        <v>0</v>
      </c>
      <c r="J50" s="367"/>
      <c r="K50" s="100"/>
      <c r="L50" s="367">
        <v>0</v>
      </c>
      <c r="M50" s="367"/>
      <c r="N50" s="100"/>
      <c r="O50" s="367">
        <v>0</v>
      </c>
      <c r="P50" s="367"/>
      <c r="Q50" s="100"/>
      <c r="R50" s="378" t="s">
        <v>160</v>
      </c>
      <c r="S50" s="379"/>
      <c r="T50" s="83" t="s">
        <v>159</v>
      </c>
      <c r="U50" s="378" t="s">
        <v>160</v>
      </c>
      <c r="V50" s="379"/>
      <c r="W50" s="83" t="s">
        <v>159</v>
      </c>
      <c r="X50" s="378" t="s">
        <v>161</v>
      </c>
      <c r="Y50" s="379"/>
      <c r="Z50" s="83" t="s">
        <v>159</v>
      </c>
      <c r="AA50" s="44"/>
      <c r="AE50" s="13"/>
      <c r="AF50" s="5"/>
      <c r="AG50" s="5"/>
      <c r="AH50" s="5"/>
      <c r="AI50" s="5"/>
      <c r="AJ50" s="5"/>
      <c r="AK50" s="5"/>
    </row>
    <row r="51" spans="1:37" ht="44.5" customHeight="1">
      <c r="A51" s="310"/>
      <c r="B51" s="311"/>
      <c r="C51" s="310"/>
      <c r="D51" s="316"/>
      <c r="E51" s="371"/>
      <c r="F51" s="364" t="s">
        <v>110</v>
      </c>
      <c r="G51" s="365"/>
      <c r="H51" s="366"/>
      <c r="I51" s="367">
        <v>0</v>
      </c>
      <c r="J51" s="367"/>
      <c r="K51" s="100"/>
      <c r="L51" s="367">
        <v>0</v>
      </c>
      <c r="M51" s="367"/>
      <c r="N51" s="100"/>
      <c r="O51" s="367">
        <v>0</v>
      </c>
      <c r="P51" s="367"/>
      <c r="Q51" s="100"/>
      <c r="R51" s="368">
        <v>300</v>
      </c>
      <c r="S51" s="369"/>
      <c r="T51" s="70" t="s">
        <v>155</v>
      </c>
      <c r="U51" s="368">
        <v>300</v>
      </c>
      <c r="V51" s="369"/>
      <c r="W51" s="70" t="s">
        <v>155</v>
      </c>
      <c r="X51" s="368">
        <v>600</v>
      </c>
      <c r="Y51" s="369"/>
      <c r="Z51" s="70" t="s">
        <v>155</v>
      </c>
      <c r="AA51" s="44"/>
      <c r="AE51" s="13"/>
      <c r="AF51" s="5"/>
      <c r="AG51" s="5"/>
      <c r="AH51" s="5"/>
      <c r="AI51" s="5"/>
      <c r="AJ51" s="5"/>
      <c r="AK51" s="5"/>
    </row>
    <row r="52" spans="1:37" ht="37" customHeight="1">
      <c r="A52" s="310"/>
      <c r="B52" s="311"/>
      <c r="C52" s="310"/>
      <c r="D52" s="316"/>
      <c r="E52" s="371"/>
      <c r="F52" s="329" t="s">
        <v>58</v>
      </c>
      <c r="G52" s="330"/>
      <c r="H52" s="331"/>
      <c r="I52" s="332" t="s">
        <v>54</v>
      </c>
      <c r="J52" s="333"/>
      <c r="K52" s="79" t="s">
        <v>43</v>
      </c>
      <c r="L52" s="332" t="s">
        <v>54</v>
      </c>
      <c r="M52" s="333"/>
      <c r="N52" s="79">
        <f>-AD52</f>
        <v>0</v>
      </c>
      <c r="O52" s="332" t="s">
        <v>54</v>
      </c>
      <c r="P52" s="333"/>
      <c r="Q52" s="79" t="s">
        <v>43</v>
      </c>
      <c r="R52" s="352" t="s">
        <v>54</v>
      </c>
      <c r="S52" s="353"/>
      <c r="T52" s="80" t="s">
        <v>43</v>
      </c>
      <c r="U52" s="352" t="s">
        <v>54</v>
      </c>
      <c r="V52" s="353"/>
      <c r="W52" s="80" t="s">
        <v>43</v>
      </c>
      <c r="X52" s="352" t="s">
        <v>54</v>
      </c>
      <c r="Y52" s="353"/>
      <c r="Z52" s="80" t="s">
        <v>43</v>
      </c>
      <c r="AA52" s="44"/>
      <c r="AE52" s="13"/>
      <c r="AF52" s="5"/>
      <c r="AG52" s="5"/>
      <c r="AH52" s="5"/>
      <c r="AI52" s="5"/>
      <c r="AJ52" s="5"/>
      <c r="AK52" s="5"/>
    </row>
    <row r="53" spans="1:37" ht="37" customHeight="1">
      <c r="A53" s="310"/>
      <c r="B53" s="311"/>
      <c r="C53" s="317"/>
      <c r="D53" s="318"/>
      <c r="E53" s="372"/>
      <c r="F53" s="373" t="s">
        <v>164</v>
      </c>
      <c r="G53" s="374"/>
      <c r="H53" s="375"/>
      <c r="I53" s="376" t="s">
        <v>54</v>
      </c>
      <c r="J53" s="377"/>
      <c r="K53" s="81" t="s">
        <v>43</v>
      </c>
      <c r="L53" s="376" t="s">
        <v>54</v>
      </c>
      <c r="M53" s="377"/>
      <c r="N53" s="81" t="s">
        <v>43</v>
      </c>
      <c r="O53" s="376" t="s">
        <v>54</v>
      </c>
      <c r="P53" s="377"/>
      <c r="Q53" s="81" t="s">
        <v>43</v>
      </c>
      <c r="R53" s="378" t="s">
        <v>162</v>
      </c>
      <c r="S53" s="379"/>
      <c r="T53" s="82" t="s">
        <v>43</v>
      </c>
      <c r="U53" s="378" t="s">
        <v>162</v>
      </c>
      <c r="V53" s="379"/>
      <c r="W53" s="82" t="s">
        <v>43</v>
      </c>
      <c r="X53" s="378" t="s">
        <v>163</v>
      </c>
      <c r="Y53" s="379"/>
      <c r="Z53" s="80" t="s">
        <v>43</v>
      </c>
      <c r="AA53" s="44"/>
      <c r="AE53" s="13"/>
      <c r="AF53" s="5"/>
      <c r="AG53" s="5"/>
      <c r="AH53" s="5"/>
      <c r="AI53" s="5"/>
      <c r="AJ53" s="5"/>
      <c r="AK53" s="5"/>
    </row>
    <row r="54" spans="1:37" ht="44.5" customHeight="1">
      <c r="A54" s="310"/>
      <c r="B54" s="311"/>
      <c r="C54" s="172" t="s">
        <v>38</v>
      </c>
      <c r="D54" s="172"/>
      <c r="E54" s="172"/>
      <c r="F54" s="172"/>
      <c r="G54" s="172"/>
      <c r="H54" s="173"/>
      <c r="I54" s="434">
        <v>100</v>
      </c>
      <c r="J54" s="434"/>
      <c r="K54" s="434"/>
      <c r="L54" s="434">
        <v>100</v>
      </c>
      <c r="M54" s="434"/>
      <c r="N54" s="434"/>
      <c r="O54" s="434">
        <v>100</v>
      </c>
      <c r="P54" s="434"/>
      <c r="Q54" s="434"/>
      <c r="R54" s="434">
        <v>1000</v>
      </c>
      <c r="S54" s="434"/>
      <c r="T54" s="434"/>
      <c r="U54" s="434">
        <v>1000</v>
      </c>
      <c r="V54" s="434"/>
      <c r="W54" s="434"/>
      <c r="X54" s="434">
        <v>2000</v>
      </c>
      <c r="Y54" s="434"/>
      <c r="Z54" s="434"/>
      <c r="AA54" s="44"/>
    </row>
    <row r="55" spans="1:37" ht="44.5" customHeight="1">
      <c r="A55" s="310"/>
      <c r="B55" s="311"/>
      <c r="C55" s="423" t="s">
        <v>35</v>
      </c>
      <c r="D55" s="423"/>
      <c r="E55" s="423"/>
      <c r="F55" s="423"/>
      <c r="G55" s="423"/>
      <c r="H55" s="424"/>
      <c r="I55" s="363">
        <v>40</v>
      </c>
      <c r="J55" s="363"/>
      <c r="K55" s="363"/>
      <c r="L55" s="363">
        <v>40</v>
      </c>
      <c r="M55" s="363"/>
      <c r="N55" s="363"/>
      <c r="O55" s="363">
        <v>40</v>
      </c>
      <c r="P55" s="363"/>
      <c r="Q55" s="363"/>
      <c r="R55" s="363">
        <v>500</v>
      </c>
      <c r="S55" s="363"/>
      <c r="T55" s="363"/>
      <c r="U55" s="363">
        <v>500</v>
      </c>
      <c r="V55" s="363"/>
      <c r="W55" s="363"/>
      <c r="X55" s="363">
        <v>1000</v>
      </c>
      <c r="Y55" s="363"/>
      <c r="Z55" s="363"/>
      <c r="AA55" s="44"/>
      <c r="AE55" s="13"/>
      <c r="AF55" s="5"/>
      <c r="AG55" s="5"/>
      <c r="AH55" s="5"/>
      <c r="AI55" s="5"/>
      <c r="AJ55" s="5"/>
      <c r="AK55" s="5"/>
    </row>
    <row r="56" spans="1:37" s="5" customFormat="1" ht="29.5" customHeight="1">
      <c r="A56" s="310"/>
      <c r="B56" s="311"/>
      <c r="C56" s="425" t="s">
        <v>53</v>
      </c>
      <c r="D56" s="425"/>
      <c r="E56" s="425"/>
      <c r="F56" s="425"/>
      <c r="G56" s="425"/>
      <c r="H56" s="189"/>
      <c r="I56" s="354" t="s">
        <v>54</v>
      </c>
      <c r="J56" s="355"/>
      <c r="K56" s="356"/>
      <c r="L56" s="343" t="s">
        <v>54</v>
      </c>
      <c r="M56" s="344"/>
      <c r="N56" s="345"/>
      <c r="O56" s="343" t="s">
        <v>54</v>
      </c>
      <c r="P56" s="344"/>
      <c r="Q56" s="345"/>
      <c r="R56" s="343" t="s">
        <v>54</v>
      </c>
      <c r="S56" s="344"/>
      <c r="T56" s="345"/>
      <c r="U56" s="343" t="s">
        <v>54</v>
      </c>
      <c r="V56" s="344"/>
      <c r="W56" s="345"/>
      <c r="X56" s="246" t="s">
        <v>55</v>
      </c>
      <c r="Y56" s="246"/>
      <c r="Z56" s="246"/>
      <c r="AA56" s="46"/>
      <c r="AB56" s="13"/>
      <c r="AC56" s="13"/>
      <c r="AD56" s="13"/>
      <c r="AE56" s="13"/>
    </row>
    <row r="57" spans="1:37" s="5" customFormat="1" ht="29.5" customHeight="1">
      <c r="A57" s="310"/>
      <c r="B57" s="311"/>
      <c r="C57" s="426"/>
      <c r="D57" s="426"/>
      <c r="E57" s="426"/>
      <c r="F57" s="426"/>
      <c r="G57" s="426"/>
      <c r="H57" s="191"/>
      <c r="I57" s="357"/>
      <c r="J57" s="358"/>
      <c r="K57" s="359"/>
      <c r="L57" s="346"/>
      <c r="M57" s="347"/>
      <c r="N57" s="348"/>
      <c r="O57" s="346"/>
      <c r="P57" s="347"/>
      <c r="Q57" s="348"/>
      <c r="R57" s="346"/>
      <c r="S57" s="347"/>
      <c r="T57" s="348"/>
      <c r="U57" s="346"/>
      <c r="V57" s="347"/>
      <c r="W57" s="348"/>
      <c r="X57" s="246"/>
      <c r="Y57" s="246"/>
      <c r="Z57" s="246"/>
      <c r="AA57" s="46"/>
      <c r="AB57" s="13"/>
      <c r="AC57" s="13"/>
      <c r="AD57" s="13"/>
      <c r="AE57" s="13"/>
    </row>
    <row r="58" spans="1:37" s="5" customFormat="1" ht="29.5" customHeight="1">
      <c r="A58" s="310"/>
      <c r="B58" s="311"/>
      <c r="C58" s="427"/>
      <c r="D58" s="427"/>
      <c r="E58" s="427"/>
      <c r="F58" s="427"/>
      <c r="G58" s="427"/>
      <c r="H58" s="193"/>
      <c r="I58" s="360"/>
      <c r="J58" s="361"/>
      <c r="K58" s="362"/>
      <c r="L58" s="349"/>
      <c r="M58" s="350"/>
      <c r="N58" s="351"/>
      <c r="O58" s="349"/>
      <c r="P58" s="350"/>
      <c r="Q58" s="351"/>
      <c r="R58" s="349"/>
      <c r="S58" s="350"/>
      <c r="T58" s="351"/>
      <c r="U58" s="349"/>
      <c r="V58" s="350"/>
      <c r="W58" s="351"/>
      <c r="X58" s="246"/>
      <c r="Y58" s="246"/>
      <c r="Z58" s="246"/>
      <c r="AA58" s="46"/>
      <c r="AB58" s="13"/>
      <c r="AC58" s="13"/>
      <c r="AD58" s="13"/>
      <c r="AE58" s="13"/>
    </row>
    <row r="59" spans="1:37" s="5" customFormat="1" ht="43.5" customHeight="1">
      <c r="A59" s="312" t="s">
        <v>138</v>
      </c>
      <c r="B59" s="312"/>
      <c r="C59" s="113" t="s">
        <v>165</v>
      </c>
      <c r="D59" s="113"/>
      <c r="E59" s="113"/>
      <c r="F59" s="113"/>
      <c r="G59" s="113"/>
      <c r="H59" s="113"/>
      <c r="I59" s="313" t="s">
        <v>166</v>
      </c>
      <c r="J59" s="314"/>
      <c r="K59" s="314"/>
      <c r="L59" s="314"/>
      <c r="M59" s="314"/>
      <c r="N59" s="314"/>
      <c r="O59" s="314"/>
      <c r="P59" s="314"/>
      <c r="Q59" s="314"/>
      <c r="R59" s="95"/>
      <c r="S59" s="95"/>
      <c r="T59" s="95"/>
      <c r="U59" s="95"/>
      <c r="V59" s="95"/>
      <c r="W59" s="95"/>
      <c r="X59" s="95"/>
      <c r="Y59" s="95"/>
      <c r="Z59" s="95"/>
      <c r="AA59" s="7"/>
      <c r="AB59" s="13"/>
      <c r="AC59" s="13"/>
      <c r="AD59" s="13"/>
      <c r="AE59" s="13"/>
    </row>
    <row r="60" spans="1:37" s="5" customFormat="1" ht="43.5" customHeight="1">
      <c r="A60" s="312"/>
      <c r="B60" s="312"/>
      <c r="C60" s="113"/>
      <c r="D60" s="113"/>
      <c r="E60" s="113"/>
      <c r="F60" s="113"/>
      <c r="G60" s="113"/>
      <c r="H60" s="113"/>
      <c r="I60" s="313"/>
      <c r="J60" s="314"/>
      <c r="K60" s="314"/>
      <c r="L60" s="314"/>
      <c r="M60" s="314"/>
      <c r="N60" s="314"/>
      <c r="O60" s="314"/>
      <c r="P60" s="314"/>
      <c r="Q60" s="314"/>
      <c r="R60" s="95"/>
      <c r="S60" s="95"/>
      <c r="T60" s="95"/>
      <c r="U60" s="95"/>
      <c r="V60" s="95"/>
      <c r="W60" s="95"/>
      <c r="X60" s="95"/>
      <c r="Y60" s="95"/>
      <c r="Z60" s="95"/>
      <c r="AA60" s="7"/>
      <c r="AB60" s="13"/>
      <c r="AC60" s="13"/>
      <c r="AD60" s="13"/>
      <c r="AE60" s="13"/>
    </row>
    <row r="61" spans="1:37" s="5" customFormat="1" ht="36.5" customHeight="1">
      <c r="A61" s="312"/>
      <c r="B61" s="312"/>
      <c r="C61" s="113"/>
      <c r="D61" s="113"/>
      <c r="E61" s="113"/>
      <c r="F61" s="113"/>
      <c r="G61" s="113"/>
      <c r="H61" s="113"/>
      <c r="I61" s="314"/>
      <c r="J61" s="314"/>
      <c r="K61" s="314"/>
      <c r="L61" s="314"/>
      <c r="M61" s="314"/>
      <c r="N61" s="314"/>
      <c r="O61" s="314"/>
      <c r="P61" s="314"/>
      <c r="Q61" s="314"/>
      <c r="R61" s="95"/>
      <c r="S61" s="95"/>
      <c r="T61" s="95"/>
      <c r="U61" s="95"/>
      <c r="V61" s="95"/>
      <c r="W61" s="95"/>
      <c r="X61" s="95"/>
      <c r="Y61" s="96"/>
      <c r="Z61" s="97"/>
      <c r="AA61" s="7"/>
      <c r="AB61" s="13"/>
      <c r="AC61" s="13"/>
      <c r="AD61" s="13"/>
      <c r="AE61" s="13"/>
    </row>
    <row r="62" spans="1:37" s="5" customFormat="1" ht="29.25" customHeight="1">
      <c r="A62" s="94"/>
      <c r="B62" s="94"/>
      <c r="C62" s="95"/>
      <c r="D62" s="95"/>
      <c r="E62" s="95"/>
      <c r="F62" s="95"/>
      <c r="G62" s="95"/>
      <c r="H62" s="95"/>
      <c r="I62" s="95" t="s">
        <v>145</v>
      </c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7"/>
      <c r="AB62" s="13"/>
      <c r="AC62" s="13"/>
      <c r="AD62" s="13"/>
      <c r="AE62" s="13"/>
    </row>
    <row r="63" spans="1:37" s="5" customFormat="1" ht="74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7"/>
      <c r="Z63" s="7"/>
      <c r="AA63" s="7"/>
      <c r="AB63" s="13"/>
      <c r="AC63" s="13"/>
      <c r="AD63" s="13"/>
      <c r="AE63" s="13"/>
    </row>
    <row r="64" spans="1:37" s="5" customFormat="1" ht="29.25" customHeight="1">
      <c r="A64" s="47" t="s">
        <v>61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7"/>
      <c r="Z64" s="7"/>
      <c r="AA64" s="7"/>
      <c r="AB64" s="13"/>
      <c r="AC64" s="13"/>
      <c r="AD64" s="13"/>
      <c r="AE64" s="13"/>
    </row>
    <row r="65" spans="1:44" s="5" customFormat="1" ht="29.25" customHeight="1">
      <c r="A65" s="247" t="s">
        <v>62</v>
      </c>
      <c r="B65" s="247"/>
      <c r="C65" s="33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5"/>
      <c r="Z65" s="36"/>
      <c r="AA65" s="7"/>
      <c r="AB65" s="13"/>
      <c r="AC65" s="13"/>
      <c r="AD65" s="13"/>
      <c r="AE65" s="13"/>
    </row>
    <row r="66" spans="1:44" s="5" customFormat="1" ht="29.25" customHeight="1">
      <c r="A66" s="247"/>
      <c r="B66" s="247"/>
      <c r="C66" s="37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32"/>
      <c r="Z66" s="38"/>
      <c r="AA66" s="7"/>
      <c r="AB66" s="13"/>
      <c r="AC66" s="13"/>
      <c r="AD66" s="13"/>
      <c r="AE66" s="13"/>
    </row>
    <row r="67" spans="1:44" s="5" customFormat="1" ht="29.25" customHeight="1">
      <c r="A67" s="247"/>
      <c r="B67" s="247"/>
      <c r="C67" s="37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32"/>
      <c r="Z67" s="38"/>
      <c r="AA67" s="7"/>
      <c r="AB67" s="13"/>
      <c r="AC67" s="13"/>
      <c r="AD67" s="13"/>
      <c r="AE67" s="13"/>
    </row>
    <row r="68" spans="1:44" s="5" customFormat="1" ht="29.25" customHeight="1">
      <c r="A68" s="247"/>
      <c r="B68" s="247"/>
      <c r="C68" s="37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32"/>
      <c r="Z68" s="38"/>
      <c r="AA68" s="7"/>
      <c r="AB68" s="13"/>
      <c r="AC68" s="13"/>
      <c r="AD68" s="13"/>
      <c r="AE68" s="13"/>
    </row>
    <row r="69" spans="1:44" s="5" customFormat="1" ht="29.25" customHeight="1">
      <c r="A69" s="247"/>
      <c r="B69" s="247"/>
      <c r="C69" s="37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32"/>
      <c r="Z69" s="38"/>
      <c r="AA69" s="7"/>
      <c r="AB69" s="13"/>
      <c r="AC69" s="13"/>
      <c r="AD69" s="13"/>
      <c r="AE69" s="13"/>
    </row>
    <row r="70" spans="1:44" s="5" customFormat="1" ht="29.25" customHeight="1">
      <c r="A70" s="247"/>
      <c r="B70" s="247"/>
      <c r="C70" s="37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32"/>
      <c r="Z70" s="38"/>
      <c r="AA70" s="7"/>
      <c r="AB70" s="13"/>
      <c r="AC70" s="13"/>
      <c r="AD70" s="13"/>
      <c r="AE70" s="13"/>
    </row>
    <row r="71" spans="1:44" s="5" customFormat="1" ht="29.25" customHeight="1">
      <c r="A71" s="247"/>
      <c r="B71" s="247"/>
      <c r="C71" s="37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32"/>
      <c r="Z71" s="38"/>
      <c r="AA71" s="7"/>
      <c r="AB71" s="13"/>
      <c r="AC71" s="13"/>
      <c r="AD71" s="13"/>
      <c r="AE71" s="13"/>
    </row>
    <row r="72" spans="1:44" s="5" customFormat="1" ht="29.25" customHeight="1">
      <c r="A72" s="247"/>
      <c r="B72" s="247"/>
      <c r="C72" s="37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32"/>
      <c r="Z72" s="38"/>
      <c r="AA72" s="7"/>
      <c r="AB72" s="13"/>
      <c r="AC72" s="13"/>
      <c r="AD72" s="13"/>
      <c r="AE72" s="13"/>
    </row>
    <row r="73" spans="1:44" s="5" customFormat="1" ht="29.25" customHeight="1">
      <c r="A73" s="247"/>
      <c r="B73" s="247"/>
      <c r="C73" s="37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32"/>
      <c r="Z73" s="38"/>
      <c r="AA73" s="7"/>
      <c r="AB73" s="13"/>
      <c r="AC73" s="13"/>
      <c r="AD73" s="13"/>
      <c r="AE73" s="13"/>
    </row>
    <row r="74" spans="1:44" s="5" customFormat="1" ht="29.25" customHeight="1">
      <c r="A74" s="247"/>
      <c r="B74" s="247"/>
      <c r="C74" s="37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32"/>
      <c r="Z74" s="38"/>
      <c r="AA74" s="7"/>
      <c r="AB74" s="13"/>
      <c r="AC74" s="13"/>
      <c r="AD74" s="13"/>
      <c r="AE74" s="13"/>
    </row>
    <row r="75" spans="1:44" s="5" customFormat="1" ht="29.25" customHeight="1">
      <c r="A75" s="247"/>
      <c r="B75" s="247"/>
      <c r="C75" s="37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32"/>
      <c r="Z75" s="38"/>
      <c r="AA75" s="7"/>
      <c r="AB75" s="13"/>
      <c r="AC75" s="13"/>
      <c r="AD75" s="13"/>
      <c r="AE75" s="13"/>
    </row>
    <row r="76" spans="1:44" s="5" customFormat="1" ht="29.25" customHeight="1">
      <c r="A76" s="247"/>
      <c r="B76" s="247"/>
      <c r="C76" s="37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32"/>
      <c r="Z76" s="38"/>
      <c r="AA76" s="7"/>
      <c r="AB76" s="13"/>
      <c r="AC76" s="13"/>
      <c r="AD76" s="13"/>
      <c r="AE76" s="1"/>
      <c r="AF76" s="1"/>
      <c r="AG76" s="1"/>
      <c r="AH76" s="1"/>
      <c r="AI76" s="1"/>
      <c r="AJ76" s="1"/>
      <c r="AK76" s="1"/>
    </row>
    <row r="77" spans="1:44" ht="33" customHeight="1">
      <c r="A77" s="247"/>
      <c r="B77" s="247"/>
      <c r="C77" s="37"/>
      <c r="Z77" s="39"/>
      <c r="AA77" s="2"/>
      <c r="AF77" s="23"/>
      <c r="AG77" s="23"/>
      <c r="AH77" s="23"/>
      <c r="AI77" s="23"/>
      <c r="AJ77" s="23"/>
      <c r="AK77" s="23"/>
      <c r="AL77" s="28"/>
      <c r="AN77" s="28"/>
      <c r="AO77" s="24"/>
      <c r="AP77" s="24"/>
      <c r="AR77" s="24"/>
    </row>
    <row r="78" spans="1:44" ht="33" customHeight="1">
      <c r="A78" s="247"/>
      <c r="B78" s="247"/>
      <c r="C78" s="37"/>
      <c r="Z78" s="39"/>
      <c r="AA78" s="2"/>
      <c r="AE78" s="13"/>
      <c r="AF78" s="5"/>
      <c r="AG78" s="5"/>
      <c r="AH78" s="5"/>
      <c r="AI78" s="5"/>
      <c r="AJ78" s="5"/>
      <c r="AK78" s="5"/>
      <c r="AL78" s="23"/>
      <c r="AM78" s="23"/>
      <c r="AN78" s="23"/>
      <c r="AO78" s="24"/>
      <c r="AP78" s="24"/>
      <c r="AR78" s="24"/>
    </row>
    <row r="79" spans="1:44" s="5" customFormat="1" ht="29.25" customHeight="1">
      <c r="A79" s="247"/>
      <c r="B79" s="247"/>
      <c r="C79" s="40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2"/>
      <c r="AA79" s="4"/>
      <c r="AB79" s="167"/>
      <c r="AC79" s="167"/>
      <c r="AD79" s="13"/>
      <c r="AE79" s="13"/>
    </row>
    <row r="80" spans="1:44" s="5" customFormat="1" ht="29.25" customHeight="1">
      <c r="A80" s="306" t="s">
        <v>133</v>
      </c>
      <c r="B80" s="321"/>
      <c r="C80" s="334" t="s">
        <v>171</v>
      </c>
      <c r="D80" s="335"/>
      <c r="E80" s="335"/>
      <c r="F80" s="335"/>
      <c r="G80" s="335"/>
      <c r="H80" s="335"/>
      <c r="I80" s="335"/>
      <c r="J80" s="335"/>
      <c r="K80" s="335"/>
      <c r="L80" s="335"/>
      <c r="M80" s="335"/>
      <c r="N80" s="335"/>
      <c r="O80" s="335"/>
      <c r="P80" s="335"/>
      <c r="Q80" s="335"/>
      <c r="R80" s="335"/>
      <c r="S80" s="335"/>
      <c r="T80" s="335"/>
      <c r="U80" s="335"/>
      <c r="V80" s="335"/>
      <c r="W80" s="335"/>
      <c r="X80" s="335"/>
      <c r="Y80" s="335"/>
      <c r="Z80" s="336"/>
      <c r="AA80" s="7"/>
      <c r="AB80" s="13"/>
      <c r="AC80" s="13"/>
      <c r="AD80" s="13"/>
      <c r="AE80" s="13"/>
    </row>
    <row r="81" spans="1:31" s="5" customFormat="1" ht="29.25" customHeight="1">
      <c r="A81" s="322"/>
      <c r="B81" s="323"/>
      <c r="C81" s="337"/>
      <c r="D81" s="338"/>
      <c r="E81" s="338"/>
      <c r="F81" s="338"/>
      <c r="G81" s="338"/>
      <c r="H81" s="338"/>
      <c r="I81" s="338"/>
      <c r="J81" s="338"/>
      <c r="K81" s="338"/>
      <c r="L81" s="338"/>
      <c r="M81" s="338"/>
      <c r="N81" s="338"/>
      <c r="O81" s="338"/>
      <c r="P81" s="338"/>
      <c r="Q81" s="338"/>
      <c r="R81" s="338"/>
      <c r="S81" s="338"/>
      <c r="T81" s="338"/>
      <c r="U81" s="338"/>
      <c r="V81" s="338"/>
      <c r="W81" s="338"/>
      <c r="X81" s="338"/>
      <c r="Y81" s="338"/>
      <c r="Z81" s="339"/>
      <c r="AA81" s="7"/>
      <c r="AB81" s="13"/>
      <c r="AC81" s="13"/>
      <c r="AD81" s="13"/>
      <c r="AE81" s="13"/>
    </row>
    <row r="82" spans="1:31" s="5" customFormat="1" ht="29.25" customHeight="1">
      <c r="A82" s="322"/>
      <c r="B82" s="323"/>
      <c r="C82" s="337"/>
      <c r="D82" s="338"/>
      <c r="E82" s="338"/>
      <c r="F82" s="338"/>
      <c r="G82" s="338"/>
      <c r="H82" s="338"/>
      <c r="I82" s="338"/>
      <c r="J82" s="338"/>
      <c r="K82" s="338"/>
      <c r="L82" s="338"/>
      <c r="M82" s="338"/>
      <c r="N82" s="338"/>
      <c r="O82" s="338"/>
      <c r="P82" s="338"/>
      <c r="Q82" s="338"/>
      <c r="R82" s="338"/>
      <c r="S82" s="338"/>
      <c r="T82" s="338"/>
      <c r="U82" s="338"/>
      <c r="V82" s="338"/>
      <c r="W82" s="338"/>
      <c r="X82" s="338"/>
      <c r="Y82" s="338"/>
      <c r="Z82" s="339"/>
      <c r="AA82" s="7"/>
      <c r="AB82" s="13"/>
      <c r="AC82" s="13"/>
      <c r="AD82" s="13"/>
      <c r="AE82" s="13"/>
    </row>
    <row r="83" spans="1:31" s="5" customFormat="1" ht="29.25" customHeight="1">
      <c r="A83" s="322"/>
      <c r="B83" s="323"/>
      <c r="C83" s="337"/>
      <c r="D83" s="338"/>
      <c r="E83" s="338"/>
      <c r="F83" s="338"/>
      <c r="G83" s="338"/>
      <c r="H83" s="338"/>
      <c r="I83" s="338"/>
      <c r="J83" s="338"/>
      <c r="K83" s="338"/>
      <c r="L83" s="338"/>
      <c r="M83" s="338"/>
      <c r="N83" s="338"/>
      <c r="O83" s="338"/>
      <c r="P83" s="338"/>
      <c r="Q83" s="338"/>
      <c r="R83" s="338"/>
      <c r="S83" s="338"/>
      <c r="T83" s="338"/>
      <c r="U83" s="338"/>
      <c r="V83" s="338"/>
      <c r="W83" s="338"/>
      <c r="X83" s="338"/>
      <c r="Y83" s="338"/>
      <c r="Z83" s="339"/>
      <c r="AA83" s="7"/>
      <c r="AB83" s="13"/>
      <c r="AC83" s="13"/>
      <c r="AD83" s="13"/>
      <c r="AE83" s="13"/>
    </row>
    <row r="84" spans="1:31" s="5" customFormat="1" ht="29.25" customHeight="1">
      <c r="A84" s="322"/>
      <c r="B84" s="323"/>
      <c r="C84" s="337"/>
      <c r="D84" s="338"/>
      <c r="E84" s="338"/>
      <c r="F84" s="338"/>
      <c r="G84" s="338"/>
      <c r="H84" s="338"/>
      <c r="I84" s="338"/>
      <c r="J84" s="338"/>
      <c r="K84" s="338"/>
      <c r="L84" s="338"/>
      <c r="M84" s="338"/>
      <c r="N84" s="338"/>
      <c r="O84" s="338"/>
      <c r="P84" s="338"/>
      <c r="Q84" s="338"/>
      <c r="R84" s="338"/>
      <c r="S84" s="338"/>
      <c r="T84" s="338"/>
      <c r="U84" s="338"/>
      <c r="V84" s="338"/>
      <c r="W84" s="338"/>
      <c r="X84" s="338"/>
      <c r="Y84" s="338"/>
      <c r="Z84" s="339"/>
      <c r="AA84" s="7"/>
      <c r="AB84" s="13"/>
      <c r="AC84" s="13"/>
      <c r="AD84" s="13"/>
      <c r="AE84" s="13"/>
    </row>
    <row r="85" spans="1:31" s="5" customFormat="1" ht="29.25" customHeight="1">
      <c r="A85" s="322"/>
      <c r="B85" s="323"/>
      <c r="C85" s="337"/>
      <c r="D85" s="338"/>
      <c r="E85" s="338"/>
      <c r="F85" s="338"/>
      <c r="G85" s="338"/>
      <c r="H85" s="338"/>
      <c r="I85" s="338"/>
      <c r="J85" s="338"/>
      <c r="K85" s="338"/>
      <c r="L85" s="338"/>
      <c r="M85" s="338"/>
      <c r="N85" s="338"/>
      <c r="O85" s="338"/>
      <c r="P85" s="338"/>
      <c r="Q85" s="338"/>
      <c r="R85" s="338"/>
      <c r="S85" s="338"/>
      <c r="T85" s="338"/>
      <c r="U85" s="338"/>
      <c r="V85" s="338"/>
      <c r="W85" s="338"/>
      <c r="X85" s="338"/>
      <c r="Y85" s="338"/>
      <c r="Z85" s="339"/>
      <c r="AA85" s="7"/>
      <c r="AB85" s="13"/>
      <c r="AC85" s="13"/>
      <c r="AD85" s="13"/>
      <c r="AE85" s="13"/>
    </row>
    <row r="86" spans="1:31" s="5" customFormat="1" ht="29.25" customHeight="1">
      <c r="A86" s="324"/>
      <c r="B86" s="325"/>
      <c r="C86" s="340"/>
      <c r="D86" s="341"/>
      <c r="E86" s="341"/>
      <c r="F86" s="341"/>
      <c r="G86" s="341"/>
      <c r="H86" s="341"/>
      <c r="I86" s="341"/>
      <c r="J86" s="341"/>
      <c r="K86" s="341"/>
      <c r="L86" s="341"/>
      <c r="M86" s="341"/>
      <c r="N86" s="341"/>
      <c r="O86" s="341"/>
      <c r="P86" s="341"/>
      <c r="Q86" s="341"/>
      <c r="R86" s="341"/>
      <c r="S86" s="341"/>
      <c r="T86" s="341"/>
      <c r="U86" s="341"/>
      <c r="V86" s="341"/>
      <c r="W86" s="341"/>
      <c r="X86" s="341"/>
      <c r="Y86" s="341"/>
      <c r="Z86" s="342"/>
      <c r="AA86" s="7"/>
      <c r="AB86" s="13"/>
      <c r="AC86" s="13"/>
      <c r="AD86" s="13"/>
      <c r="AE86" s="13"/>
    </row>
    <row r="87" spans="1:31" ht="47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31" ht="47.25" customHeight="1">
      <c r="A88" s="306" t="s">
        <v>95</v>
      </c>
      <c r="B88" s="321"/>
      <c r="C88" s="319" t="s">
        <v>263</v>
      </c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2"/>
    </row>
    <row r="89" spans="1:31" ht="47.25" customHeight="1">
      <c r="A89" s="322"/>
      <c r="B89" s="323"/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2"/>
    </row>
    <row r="90" spans="1:31" ht="47.25" customHeight="1">
      <c r="A90" s="322"/>
      <c r="B90" s="323"/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2"/>
    </row>
    <row r="91" spans="1:31" ht="47.25" customHeight="1">
      <c r="A91" s="322"/>
      <c r="B91" s="323"/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2"/>
    </row>
    <row r="92" spans="1:31" ht="47.25" customHeight="1">
      <c r="A92" s="322"/>
      <c r="B92" s="323"/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2"/>
    </row>
    <row r="93" spans="1:31" ht="47.25" customHeight="1">
      <c r="A93" s="324"/>
      <c r="B93" s="325"/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2"/>
    </row>
    <row r="94" spans="1:31" ht="47.25" customHeight="1">
      <c r="A94" s="48"/>
      <c r="B94" s="48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31" ht="47.25" customHeight="1">
      <c r="A95" s="48"/>
      <c r="B95" s="48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31" ht="47.25" customHeight="1">
      <c r="A96" s="48"/>
      <c r="B96" s="48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47.25" customHeight="1">
      <c r="A97" s="48"/>
      <c r="B97" s="48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47.25" customHeight="1">
      <c r="A98" s="48"/>
      <c r="B98" s="48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47.25" customHeight="1">
      <c r="A99" s="48"/>
      <c r="B99" s="48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47.25" customHeight="1">
      <c r="A100" s="48"/>
      <c r="B100" s="48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47.25" customHeight="1">
      <c r="A101" s="48"/>
      <c r="B101" s="48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47.25" customHeight="1">
      <c r="A102" s="48"/>
      <c r="B102" s="48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42.5" customHeight="1">
      <c r="A103" s="48"/>
      <c r="B103" s="48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47.25" customHeight="1">
      <c r="A104" s="48"/>
      <c r="B104" s="48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47.25" customHeight="1">
      <c r="A105" s="48"/>
      <c r="B105" s="48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38" spans="3:11" ht="82.5">
      <c r="C138" s="3" t="s">
        <v>119</v>
      </c>
    </row>
    <row r="143" spans="3:11" ht="41.5">
      <c r="K143" s="65" t="s">
        <v>174</v>
      </c>
    </row>
    <row r="188" ht="47.25" customHeight="1"/>
    <row r="189" ht="47.25" customHeight="1"/>
    <row r="190" ht="47.25" customHeight="1"/>
    <row r="191" ht="47.25" customHeight="1"/>
    <row r="192" ht="47.25" customHeight="1"/>
    <row r="193" spans="1:31" ht="47.25" customHeight="1"/>
    <row r="194" spans="1:31" ht="47.25" customHeight="1"/>
    <row r="195" spans="1:31" ht="77" customHeight="1"/>
    <row r="196" spans="1:31" ht="77" customHeight="1"/>
    <row r="197" spans="1:31" s="5" customFormat="1" ht="9" customHeight="1">
      <c r="A197" s="9"/>
      <c r="B197" s="48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7"/>
      <c r="AB197" s="13"/>
      <c r="AC197" s="13"/>
      <c r="AD197" s="13"/>
      <c r="AE197" s="13"/>
    </row>
    <row r="198" spans="1:31" ht="49" customHeight="1">
      <c r="A198" s="52" t="s">
        <v>175</v>
      </c>
      <c r="AA198" s="2"/>
    </row>
    <row r="199" spans="1:3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31" ht="14">
      <c r="A200" s="2"/>
      <c r="B200" s="2"/>
      <c r="C200" s="2"/>
      <c r="D200" s="2"/>
      <c r="E200" s="2"/>
      <c r="F200" s="2"/>
      <c r="G200" s="308" t="s">
        <v>140</v>
      </c>
      <c r="H200" s="308"/>
      <c r="I200" s="308"/>
      <c r="J200" s="308"/>
      <c r="K200" s="308"/>
      <c r="L200" s="308"/>
      <c r="M200" s="308"/>
      <c r="N200" s="308"/>
      <c r="O200" s="308"/>
      <c r="P200" s="308"/>
      <c r="Q200" s="308"/>
      <c r="R200" s="308"/>
      <c r="S200" s="308"/>
      <c r="T200" s="116" t="s">
        <v>141</v>
      </c>
      <c r="U200" s="116"/>
      <c r="V200" s="116"/>
      <c r="W200" s="116"/>
      <c r="X200" s="116"/>
      <c r="Y200" s="116"/>
      <c r="Z200" s="116"/>
      <c r="AA200" s="2"/>
    </row>
    <row r="201" spans="1:31" ht="17.5" customHeight="1">
      <c r="A201" s="171" t="s">
        <v>139</v>
      </c>
      <c r="B201" s="172"/>
      <c r="C201" s="172"/>
      <c r="D201" s="172"/>
      <c r="E201" s="172"/>
      <c r="F201" s="173"/>
      <c r="G201" s="276" t="s">
        <v>181</v>
      </c>
      <c r="H201" s="276"/>
      <c r="I201" s="276"/>
      <c r="J201" s="276"/>
      <c r="K201" s="276"/>
      <c r="L201" s="276"/>
      <c r="M201" s="276"/>
      <c r="N201" s="276"/>
      <c r="O201" s="276"/>
      <c r="P201" s="276"/>
      <c r="Q201" s="276"/>
      <c r="R201" s="276"/>
      <c r="S201" s="276"/>
      <c r="T201" s="269" t="s">
        <v>260</v>
      </c>
      <c r="U201" s="269"/>
      <c r="V201" s="269"/>
      <c r="W201" s="269"/>
      <c r="X201" s="269"/>
      <c r="Y201" s="269"/>
      <c r="Z201" s="269"/>
      <c r="AA201" s="2"/>
    </row>
    <row r="202" spans="1:31" ht="17.5" customHeight="1">
      <c r="A202" s="171" t="s">
        <v>142</v>
      </c>
      <c r="B202" s="172"/>
      <c r="C202" s="172"/>
      <c r="D202" s="172"/>
      <c r="E202" s="172"/>
      <c r="F202" s="173"/>
      <c r="G202" s="276" t="s">
        <v>182</v>
      </c>
      <c r="H202" s="276"/>
      <c r="I202" s="276"/>
      <c r="J202" s="276"/>
      <c r="K202" s="276"/>
      <c r="L202" s="276"/>
      <c r="M202" s="276"/>
      <c r="N202" s="276"/>
      <c r="O202" s="276"/>
      <c r="P202" s="276"/>
      <c r="Q202" s="276"/>
      <c r="R202" s="276"/>
      <c r="S202" s="276"/>
      <c r="T202" s="269" t="s">
        <v>185</v>
      </c>
      <c r="U202" s="269"/>
      <c r="V202" s="269"/>
      <c r="W202" s="269"/>
      <c r="X202" s="269"/>
      <c r="Y202" s="269"/>
      <c r="Z202" s="269"/>
      <c r="AA202" s="2"/>
    </row>
    <row r="203" spans="1:31" ht="17.5" customHeight="1">
      <c r="A203" s="171" t="s">
        <v>143</v>
      </c>
      <c r="B203" s="172"/>
      <c r="C203" s="172"/>
      <c r="D203" s="172"/>
      <c r="E203" s="172"/>
      <c r="F203" s="173"/>
      <c r="G203" s="276" t="s">
        <v>183</v>
      </c>
      <c r="H203" s="276"/>
      <c r="I203" s="276"/>
      <c r="J203" s="276"/>
      <c r="K203" s="276"/>
      <c r="L203" s="276"/>
      <c r="M203" s="276"/>
      <c r="N203" s="276"/>
      <c r="O203" s="276"/>
      <c r="P203" s="276"/>
      <c r="Q203" s="276"/>
      <c r="R203" s="276"/>
      <c r="S203" s="276"/>
      <c r="T203" s="269" t="s">
        <v>186</v>
      </c>
      <c r="U203" s="269"/>
      <c r="V203" s="269"/>
      <c r="W203" s="269"/>
      <c r="X203" s="269"/>
      <c r="Y203" s="269"/>
      <c r="Z203" s="269"/>
      <c r="AA203" s="2"/>
    </row>
    <row r="204" spans="1:31" ht="17.5" customHeight="1">
      <c r="A204" s="171" t="s">
        <v>144</v>
      </c>
      <c r="B204" s="172"/>
      <c r="C204" s="172"/>
      <c r="D204" s="172"/>
      <c r="E204" s="172"/>
      <c r="F204" s="173"/>
      <c r="G204" s="276" t="s">
        <v>184</v>
      </c>
      <c r="H204" s="276"/>
      <c r="I204" s="276"/>
      <c r="J204" s="276"/>
      <c r="K204" s="276"/>
      <c r="L204" s="276"/>
      <c r="M204" s="276"/>
      <c r="N204" s="276"/>
      <c r="O204" s="276"/>
      <c r="P204" s="276"/>
      <c r="Q204" s="276"/>
      <c r="R204" s="276"/>
      <c r="S204" s="276"/>
      <c r="T204" s="269" t="s">
        <v>187</v>
      </c>
      <c r="U204" s="269"/>
      <c r="V204" s="269"/>
      <c r="W204" s="269"/>
      <c r="X204" s="269"/>
      <c r="Y204" s="269"/>
      <c r="Z204" s="269"/>
      <c r="AA204" s="2"/>
    </row>
    <row r="205" spans="1:31" ht="19">
      <c r="A205" s="9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31" ht="17.5" customHeight="1">
      <c r="A206" s="9" t="s">
        <v>70</v>
      </c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31" s="5" customFormat="1" ht="17.5" customHeight="1">
      <c r="A207" s="2"/>
      <c r="B207" s="2"/>
      <c r="C207" s="2"/>
      <c r="D207" s="2"/>
      <c r="E207" s="56" t="s">
        <v>48</v>
      </c>
      <c r="F207" s="2"/>
      <c r="G207" s="2"/>
      <c r="H207" s="13"/>
      <c r="I207" s="13"/>
      <c r="J207" s="2"/>
      <c r="K207" s="2"/>
      <c r="L207" s="13"/>
      <c r="M207" s="2"/>
      <c r="N207" s="2"/>
      <c r="O207" s="2"/>
      <c r="P207" s="2"/>
      <c r="Q207" s="2"/>
      <c r="R207" s="13"/>
      <c r="S207" s="13"/>
      <c r="T207" s="2"/>
      <c r="U207" s="2"/>
      <c r="V207" s="13"/>
      <c r="W207" s="277"/>
      <c r="X207" s="277"/>
      <c r="Y207" s="277"/>
      <c r="Z207" s="7"/>
      <c r="AA207" s="19"/>
    </row>
    <row r="208" spans="1:31" ht="18.5" customHeight="1">
      <c r="A208" s="2"/>
      <c r="B208" s="2"/>
      <c r="C208" s="2"/>
      <c r="D208" s="2"/>
      <c r="E208" s="278" t="s">
        <v>67</v>
      </c>
      <c r="F208" s="279"/>
      <c r="G208" s="280"/>
      <c r="H208" s="114" t="s">
        <v>68</v>
      </c>
      <c r="I208" s="281"/>
      <c r="J208" s="281"/>
      <c r="K208" s="281"/>
      <c r="L208" s="281"/>
      <c r="M208" s="115"/>
      <c r="N208" s="117" t="s">
        <v>64</v>
      </c>
      <c r="O208" s="118"/>
      <c r="P208" s="118"/>
      <c r="Q208" s="118"/>
      <c r="R208" s="118"/>
      <c r="S208" s="118"/>
      <c r="T208" s="118"/>
      <c r="U208" s="118"/>
      <c r="V208" s="118"/>
      <c r="W208" s="118"/>
      <c r="X208" s="118"/>
      <c r="Y208" s="118"/>
      <c r="Z208" s="119"/>
      <c r="AA208" s="19"/>
    </row>
    <row r="209" spans="1:31" ht="33" customHeight="1">
      <c r="A209" s="270" t="s">
        <v>188</v>
      </c>
      <c r="B209" s="271"/>
      <c r="C209" s="271"/>
      <c r="D209" s="272"/>
      <c r="E209" s="270"/>
      <c r="F209" s="271"/>
      <c r="G209" s="272"/>
      <c r="H209" s="282"/>
      <c r="I209" s="283"/>
      <c r="J209" s="283"/>
      <c r="K209" s="283"/>
      <c r="L209" s="283"/>
      <c r="M209" s="284"/>
      <c r="N209" s="166" t="s">
        <v>189</v>
      </c>
      <c r="O209" s="285"/>
      <c r="P209" s="285"/>
      <c r="Q209" s="285"/>
      <c r="R209" s="285"/>
      <c r="S209" s="285"/>
      <c r="T209" s="285"/>
      <c r="U209" s="285"/>
      <c r="V209" s="285"/>
      <c r="W209" s="285"/>
      <c r="X209" s="285"/>
      <c r="Y209" s="285"/>
      <c r="Z209" s="286"/>
      <c r="AA209" s="19"/>
    </row>
    <row r="210" spans="1:31" ht="36.5" customHeight="1">
      <c r="A210" s="270" t="s">
        <v>188</v>
      </c>
      <c r="B210" s="271"/>
      <c r="C210" s="271"/>
      <c r="D210" s="272"/>
      <c r="E210" s="270"/>
      <c r="F210" s="271"/>
      <c r="G210" s="272"/>
      <c r="H210" s="282"/>
      <c r="I210" s="283"/>
      <c r="J210" s="283"/>
      <c r="K210" s="283"/>
      <c r="L210" s="283"/>
      <c r="M210" s="284"/>
      <c r="N210" s="166" t="s">
        <v>189</v>
      </c>
      <c r="O210" s="285"/>
      <c r="P210" s="285"/>
      <c r="Q210" s="285"/>
      <c r="R210" s="285"/>
      <c r="S210" s="285"/>
      <c r="T210" s="285"/>
      <c r="U210" s="285"/>
      <c r="V210" s="285"/>
      <c r="W210" s="285"/>
      <c r="X210" s="285"/>
      <c r="Y210" s="285"/>
      <c r="Z210" s="286"/>
      <c r="AA210" s="19"/>
    </row>
    <row r="211" spans="1:31" ht="41.5" customHeight="1">
      <c r="A211" s="270" t="s">
        <v>188</v>
      </c>
      <c r="B211" s="271"/>
      <c r="C211" s="271"/>
      <c r="D211" s="272"/>
      <c r="E211" s="264"/>
      <c r="F211" s="264"/>
      <c r="G211" s="264"/>
      <c r="H211" s="282"/>
      <c r="I211" s="287"/>
      <c r="J211" s="287"/>
      <c r="K211" s="287"/>
      <c r="L211" s="287"/>
      <c r="M211" s="288"/>
      <c r="N211" s="166" t="s">
        <v>190</v>
      </c>
      <c r="O211" s="285"/>
      <c r="P211" s="285"/>
      <c r="Q211" s="285"/>
      <c r="R211" s="285"/>
      <c r="S211" s="285"/>
      <c r="T211" s="285"/>
      <c r="U211" s="285"/>
      <c r="V211" s="285"/>
      <c r="W211" s="285"/>
      <c r="X211" s="285"/>
      <c r="Y211" s="285"/>
      <c r="Z211" s="286"/>
      <c r="AA211" s="19"/>
    </row>
    <row r="212" spans="1:31" ht="23" customHeight="1">
      <c r="A212" s="2"/>
      <c r="B212" s="2"/>
      <c r="C212" s="2"/>
      <c r="D212" s="92" t="s">
        <v>137</v>
      </c>
      <c r="E212" s="264">
        <f>SUM(E209:G211)</f>
        <v>0</v>
      </c>
      <c r="F212" s="264"/>
      <c r="G212" s="264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19"/>
      <c r="AB212" s="2"/>
      <c r="AC212" s="2"/>
      <c r="AD212" s="2"/>
      <c r="AE212" s="2"/>
    </row>
    <row r="213" spans="1:31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19"/>
      <c r="AB213" s="2"/>
      <c r="AC213" s="2"/>
      <c r="AD213" s="2"/>
      <c r="AE213" s="2"/>
    </row>
    <row r="214" spans="1:31" ht="23" customHeight="1">
      <c r="A214" s="9" t="s">
        <v>191</v>
      </c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19"/>
      <c r="AB214" s="2"/>
      <c r="AC214" s="2"/>
      <c r="AD214" s="2"/>
      <c r="AE214" s="2"/>
    </row>
    <row r="215" spans="1:31" ht="23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19"/>
      <c r="AB215" s="2"/>
      <c r="AC215" s="2"/>
      <c r="AD215" s="2"/>
      <c r="AE215" s="2"/>
    </row>
    <row r="216" spans="1:31" ht="23" customHeight="1">
      <c r="A216" s="264" t="s">
        <v>192</v>
      </c>
      <c r="B216" s="264"/>
      <c r="C216" s="264"/>
      <c r="D216" s="264"/>
      <c r="E216" s="264" t="s">
        <v>195</v>
      </c>
      <c r="F216" s="264"/>
      <c r="G216" s="264"/>
      <c r="H216" s="264"/>
      <c r="I216" s="264"/>
      <c r="J216" s="264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19"/>
      <c r="AB216" s="2"/>
      <c r="AC216" s="2"/>
      <c r="AD216" s="2"/>
      <c r="AE216" s="2"/>
    </row>
    <row r="217" spans="1:31" ht="93" customHeight="1">
      <c r="A217" s="264" t="s">
        <v>193</v>
      </c>
      <c r="B217" s="264"/>
      <c r="C217" s="264"/>
      <c r="D217" s="264"/>
      <c r="E217" s="265" t="s">
        <v>196</v>
      </c>
      <c r="F217" s="265"/>
      <c r="G217" s="265"/>
      <c r="H217" s="265"/>
      <c r="I217" s="265"/>
      <c r="J217" s="265"/>
      <c r="K217" s="265"/>
      <c r="L217" s="265"/>
      <c r="M217" s="265"/>
      <c r="N217" s="265"/>
      <c r="O217" s="265"/>
      <c r="P217" s="265"/>
      <c r="Q217" s="265"/>
      <c r="R217" s="265"/>
      <c r="S217" s="265"/>
      <c r="T217" s="265"/>
      <c r="U217" s="265"/>
      <c r="V217" s="265"/>
      <c r="W217" s="265"/>
      <c r="X217" s="265"/>
      <c r="Y217" s="265"/>
      <c r="Z217" s="265"/>
      <c r="AA217" s="19"/>
      <c r="AB217" s="2"/>
      <c r="AC217" s="2"/>
      <c r="AD217" s="2"/>
      <c r="AE217" s="2"/>
    </row>
    <row r="218" spans="1:31" ht="93" customHeight="1">
      <c r="A218" s="264" t="s">
        <v>194</v>
      </c>
      <c r="B218" s="264"/>
      <c r="C218" s="264"/>
      <c r="D218" s="264"/>
      <c r="E218" s="109" t="s">
        <v>197</v>
      </c>
      <c r="F218" s="265"/>
      <c r="G218" s="265"/>
      <c r="H218" s="265"/>
      <c r="I218" s="265"/>
      <c r="J218" s="265"/>
      <c r="K218" s="265"/>
      <c r="L218" s="265"/>
      <c r="M218" s="265"/>
      <c r="N218" s="265"/>
      <c r="O218" s="265"/>
      <c r="P218" s="265"/>
      <c r="Q218" s="265"/>
      <c r="R218" s="265"/>
      <c r="S218" s="265"/>
      <c r="T218" s="265"/>
      <c r="U218" s="265"/>
      <c r="V218" s="265"/>
      <c r="W218" s="265"/>
      <c r="X218" s="265"/>
      <c r="Y218" s="265"/>
      <c r="Z218" s="265"/>
      <c r="AA218" s="19"/>
      <c r="AB218" s="2"/>
      <c r="AC218" s="2"/>
      <c r="AD218" s="2"/>
      <c r="AE218" s="2"/>
    </row>
    <row r="219" spans="1:31" ht="96" customHeight="1">
      <c r="A219" s="264" t="s">
        <v>77</v>
      </c>
      <c r="B219" s="264"/>
      <c r="C219" s="264"/>
      <c r="D219" s="264"/>
      <c r="E219" s="266" t="s">
        <v>198</v>
      </c>
      <c r="F219" s="267"/>
      <c r="G219" s="267"/>
      <c r="H219" s="267"/>
      <c r="I219" s="267"/>
      <c r="J219" s="267"/>
      <c r="K219" s="267"/>
      <c r="L219" s="267"/>
      <c r="M219" s="267"/>
      <c r="N219" s="267"/>
      <c r="O219" s="267"/>
      <c r="P219" s="267"/>
      <c r="Q219" s="267"/>
      <c r="R219" s="267"/>
      <c r="S219" s="267"/>
      <c r="T219" s="267"/>
      <c r="U219" s="267"/>
      <c r="V219" s="267"/>
      <c r="W219" s="267"/>
      <c r="X219" s="267"/>
      <c r="Y219" s="267"/>
      <c r="Z219" s="267"/>
      <c r="AA219" s="19"/>
      <c r="AB219" s="2"/>
      <c r="AC219" s="2"/>
      <c r="AD219" s="2"/>
      <c r="AE219" s="2"/>
    </row>
    <row r="220" spans="1:31" ht="23" customHeight="1">
      <c r="A220" s="264"/>
      <c r="B220" s="264"/>
      <c r="C220" s="264"/>
      <c r="D220" s="264"/>
      <c r="E220" s="268"/>
      <c r="F220" s="268"/>
      <c r="G220" s="268"/>
      <c r="H220" s="268"/>
      <c r="I220" s="268"/>
      <c r="J220" s="268"/>
      <c r="K220" s="268"/>
      <c r="L220" s="268"/>
      <c r="M220" s="268"/>
      <c r="N220" s="268"/>
      <c r="O220" s="268"/>
      <c r="P220" s="268"/>
      <c r="Q220" s="268"/>
      <c r="R220" s="268"/>
      <c r="S220" s="268"/>
      <c r="T220" s="268"/>
      <c r="U220" s="268"/>
      <c r="V220" s="268"/>
      <c r="W220" s="268"/>
      <c r="X220" s="268"/>
      <c r="Y220" s="268"/>
      <c r="Z220" s="268"/>
      <c r="AA220" s="19"/>
      <c r="AB220" s="2"/>
      <c r="AC220" s="2"/>
      <c r="AD220" s="2"/>
      <c r="AE220" s="2"/>
    </row>
    <row r="221" spans="1:31" ht="23" customHeight="1">
      <c r="A221" s="264"/>
      <c r="B221" s="264"/>
      <c r="C221" s="264"/>
      <c r="D221" s="264"/>
      <c r="E221" s="269"/>
      <c r="F221" s="269"/>
      <c r="G221" s="269"/>
      <c r="H221" s="269"/>
      <c r="I221" s="269"/>
      <c r="J221" s="269"/>
      <c r="K221" s="269"/>
      <c r="L221" s="269"/>
      <c r="M221" s="269"/>
      <c r="N221" s="269"/>
      <c r="O221" s="269"/>
      <c r="P221" s="269"/>
      <c r="Q221" s="269"/>
      <c r="R221" s="269"/>
      <c r="S221" s="269"/>
      <c r="T221" s="269"/>
      <c r="U221" s="269"/>
      <c r="V221" s="269"/>
      <c r="W221" s="269"/>
      <c r="X221" s="269"/>
      <c r="Y221" s="269"/>
      <c r="Z221" s="269"/>
      <c r="AA221" s="19"/>
      <c r="AB221" s="2"/>
      <c r="AC221" s="2"/>
      <c r="AD221" s="2"/>
      <c r="AE221" s="2"/>
    </row>
    <row r="222" spans="1:31" ht="23" customHeight="1">
      <c r="A222" s="264"/>
      <c r="B222" s="264"/>
      <c r="C222" s="264"/>
      <c r="D222" s="264"/>
      <c r="E222" s="269"/>
      <c r="F222" s="269"/>
      <c r="G222" s="269"/>
      <c r="H222" s="269"/>
      <c r="I222" s="269"/>
      <c r="J222" s="269"/>
      <c r="K222" s="269"/>
      <c r="L222" s="269"/>
      <c r="M222" s="269"/>
      <c r="N222" s="269"/>
      <c r="O222" s="269"/>
      <c r="P222" s="269"/>
      <c r="Q222" s="269"/>
      <c r="R222" s="269"/>
      <c r="S222" s="269"/>
      <c r="T222" s="269"/>
      <c r="U222" s="269"/>
      <c r="V222" s="269"/>
      <c r="W222" s="269"/>
      <c r="X222" s="269"/>
      <c r="Y222" s="269"/>
      <c r="Z222" s="269"/>
      <c r="AA222" s="19"/>
      <c r="AB222" s="2"/>
      <c r="AC222" s="2"/>
      <c r="AD222" s="2"/>
      <c r="AE222" s="2"/>
    </row>
    <row r="223" spans="1:31" ht="23" customHeight="1">
      <c r="A223" s="264"/>
      <c r="B223" s="264"/>
      <c r="C223" s="264"/>
      <c r="D223" s="264"/>
      <c r="E223" s="269"/>
      <c r="F223" s="269"/>
      <c r="G223" s="269"/>
      <c r="H223" s="269"/>
      <c r="I223" s="269"/>
      <c r="J223" s="269"/>
      <c r="K223" s="269"/>
      <c r="L223" s="269"/>
      <c r="M223" s="269"/>
      <c r="N223" s="269"/>
      <c r="O223" s="269"/>
      <c r="P223" s="269"/>
      <c r="Q223" s="269"/>
      <c r="R223" s="269"/>
      <c r="S223" s="269"/>
      <c r="T223" s="269"/>
      <c r="U223" s="269"/>
      <c r="V223" s="269"/>
      <c r="W223" s="269"/>
      <c r="X223" s="269"/>
      <c r="Y223" s="269"/>
      <c r="Z223" s="269"/>
      <c r="AA223" s="19"/>
      <c r="AB223" s="2"/>
      <c r="AC223" s="2"/>
      <c r="AD223" s="2"/>
      <c r="AE223" s="2"/>
    </row>
    <row r="224" spans="1:31" ht="23" customHeight="1">
      <c r="A224" s="264"/>
      <c r="B224" s="264"/>
      <c r="C224" s="264"/>
      <c r="D224" s="264"/>
      <c r="E224" s="269"/>
      <c r="F224" s="269"/>
      <c r="G224" s="269"/>
      <c r="H224" s="269"/>
      <c r="I224" s="269"/>
      <c r="J224" s="269"/>
      <c r="K224" s="269"/>
      <c r="L224" s="269"/>
      <c r="M224" s="269"/>
      <c r="N224" s="269"/>
      <c r="O224" s="269"/>
      <c r="P224" s="269"/>
      <c r="Q224" s="269"/>
      <c r="R224" s="269"/>
      <c r="S224" s="269"/>
      <c r="T224" s="269"/>
      <c r="U224" s="269"/>
      <c r="V224" s="269"/>
      <c r="W224" s="269"/>
      <c r="X224" s="269"/>
      <c r="Y224" s="269"/>
      <c r="Z224" s="269"/>
      <c r="AA224" s="19"/>
      <c r="AB224" s="2"/>
      <c r="AC224" s="2"/>
      <c r="AD224" s="2"/>
      <c r="AE224" s="2"/>
    </row>
    <row r="225" spans="1:31" ht="23" customHeight="1">
      <c r="A225" s="264"/>
      <c r="B225" s="264"/>
      <c r="C225" s="264"/>
      <c r="D225" s="264"/>
      <c r="E225" s="269"/>
      <c r="F225" s="269"/>
      <c r="G225" s="269"/>
      <c r="H225" s="269"/>
      <c r="I225" s="269"/>
      <c r="J225" s="269"/>
      <c r="K225" s="269"/>
      <c r="L225" s="269"/>
      <c r="M225" s="269"/>
      <c r="N225" s="269"/>
      <c r="O225" s="269"/>
      <c r="P225" s="269"/>
      <c r="Q225" s="269"/>
      <c r="R225" s="269"/>
      <c r="S225" s="269"/>
      <c r="T225" s="269"/>
      <c r="U225" s="269"/>
      <c r="V225" s="269"/>
      <c r="W225" s="269"/>
      <c r="X225" s="269"/>
      <c r="Y225" s="269"/>
      <c r="Z225" s="269"/>
      <c r="AA225" s="19"/>
      <c r="AB225" s="2"/>
      <c r="AC225" s="2"/>
      <c r="AD225" s="2"/>
      <c r="AE225" s="2"/>
    </row>
    <row r="226" spans="1:31" ht="23" customHeight="1">
      <c r="A226" s="264"/>
      <c r="B226" s="264"/>
      <c r="C226" s="264"/>
      <c r="D226" s="264"/>
      <c r="E226" s="269"/>
      <c r="F226" s="269"/>
      <c r="G226" s="269"/>
      <c r="H226" s="269"/>
      <c r="I226" s="269"/>
      <c r="J226" s="269"/>
      <c r="K226" s="269"/>
      <c r="L226" s="269"/>
      <c r="M226" s="269"/>
      <c r="N226" s="269"/>
      <c r="O226" s="269"/>
      <c r="P226" s="269"/>
      <c r="Q226" s="269"/>
      <c r="R226" s="269"/>
      <c r="S226" s="269"/>
      <c r="T226" s="269"/>
      <c r="U226" s="269"/>
      <c r="V226" s="269"/>
      <c r="W226" s="269"/>
      <c r="X226" s="269"/>
      <c r="Y226" s="269"/>
      <c r="Z226" s="269"/>
      <c r="AA226" s="19"/>
      <c r="AB226" s="2"/>
      <c r="AC226" s="2"/>
      <c r="AD226" s="2"/>
      <c r="AE226" s="2"/>
    </row>
    <row r="227" spans="1:31" ht="23" customHeight="1">
      <c r="A227" s="264"/>
      <c r="B227" s="264"/>
      <c r="C227" s="264"/>
      <c r="D227" s="264"/>
      <c r="E227" s="269"/>
      <c r="F227" s="269"/>
      <c r="G227" s="269"/>
      <c r="H227" s="269"/>
      <c r="I227" s="269"/>
      <c r="J227" s="269"/>
      <c r="K227" s="269"/>
      <c r="L227" s="269"/>
      <c r="M227" s="269"/>
      <c r="N227" s="269"/>
      <c r="O227" s="269"/>
      <c r="P227" s="269"/>
      <c r="Q227" s="269"/>
      <c r="R227" s="269"/>
      <c r="S227" s="269"/>
      <c r="T227" s="269"/>
      <c r="U227" s="269"/>
      <c r="V227" s="269"/>
      <c r="W227" s="269"/>
      <c r="X227" s="269"/>
      <c r="Y227" s="269"/>
      <c r="Z227" s="269"/>
      <c r="AA227" s="19"/>
      <c r="AB227" s="2"/>
      <c r="AC227" s="2"/>
      <c r="AD227" s="2"/>
      <c r="AE227" s="2"/>
    </row>
    <row r="228" spans="1:31" ht="23" customHeight="1">
      <c r="A228" s="264"/>
      <c r="B228" s="264"/>
      <c r="C228" s="264"/>
      <c r="D228" s="264"/>
      <c r="E228" s="269"/>
      <c r="F228" s="269"/>
      <c r="G228" s="269"/>
      <c r="H228" s="269"/>
      <c r="I228" s="269"/>
      <c r="J228" s="269"/>
      <c r="K228" s="269"/>
      <c r="L228" s="269"/>
      <c r="M228" s="269"/>
      <c r="N228" s="269"/>
      <c r="O228" s="269"/>
      <c r="P228" s="269"/>
      <c r="Q228" s="269"/>
      <c r="R228" s="269"/>
      <c r="S228" s="269"/>
      <c r="T228" s="269"/>
      <c r="U228" s="269"/>
      <c r="V228" s="269"/>
      <c r="W228" s="269"/>
      <c r="X228" s="269"/>
      <c r="Y228" s="269"/>
      <c r="Z228" s="269"/>
      <c r="AA228" s="19"/>
      <c r="AB228" s="2"/>
      <c r="AC228" s="2"/>
      <c r="AD228" s="2"/>
      <c r="AE228" s="2"/>
    </row>
    <row r="229" spans="1:31" ht="23" customHeight="1">
      <c r="A229" s="264"/>
      <c r="B229" s="264"/>
      <c r="C229" s="264"/>
      <c r="D229" s="264"/>
      <c r="E229" s="269"/>
      <c r="F229" s="269"/>
      <c r="G229" s="269"/>
      <c r="H229" s="269"/>
      <c r="I229" s="269"/>
      <c r="J229" s="269"/>
      <c r="K229" s="269"/>
      <c r="L229" s="269"/>
      <c r="M229" s="269"/>
      <c r="N229" s="269"/>
      <c r="O229" s="269"/>
      <c r="P229" s="269"/>
      <c r="Q229" s="269"/>
      <c r="R229" s="269"/>
      <c r="S229" s="269"/>
      <c r="T229" s="269"/>
      <c r="U229" s="269"/>
      <c r="V229" s="269"/>
      <c r="W229" s="269"/>
      <c r="X229" s="269"/>
      <c r="Y229" s="269"/>
      <c r="Z229" s="269"/>
      <c r="AA229" s="19"/>
      <c r="AB229" s="2"/>
      <c r="AC229" s="2"/>
      <c r="AD229" s="2"/>
      <c r="AE229" s="2"/>
    </row>
    <row r="230" spans="1:31" ht="23" customHeight="1">
      <c r="A230" s="264"/>
      <c r="B230" s="264"/>
      <c r="C230" s="264"/>
      <c r="D230" s="264"/>
      <c r="E230" s="269"/>
      <c r="F230" s="269"/>
      <c r="G230" s="269"/>
      <c r="H230" s="269"/>
      <c r="I230" s="269"/>
      <c r="J230" s="269"/>
      <c r="K230" s="269"/>
      <c r="L230" s="269"/>
      <c r="M230" s="269"/>
      <c r="N230" s="269"/>
      <c r="O230" s="269"/>
      <c r="P230" s="269"/>
      <c r="Q230" s="269"/>
      <c r="R230" s="269"/>
      <c r="S230" s="269"/>
      <c r="T230" s="269"/>
      <c r="U230" s="269"/>
      <c r="V230" s="269"/>
      <c r="W230" s="269"/>
      <c r="X230" s="269"/>
      <c r="Y230" s="269"/>
      <c r="Z230" s="269"/>
      <c r="AA230" s="19"/>
      <c r="AB230" s="2"/>
      <c r="AC230" s="2"/>
      <c r="AD230" s="2"/>
      <c r="AE230" s="2"/>
    </row>
    <row r="231" spans="1:31" ht="23" customHeight="1">
      <c r="A231" s="264"/>
      <c r="B231" s="264"/>
      <c r="C231" s="264"/>
      <c r="D231" s="264"/>
      <c r="E231" s="269"/>
      <c r="F231" s="269"/>
      <c r="G231" s="269"/>
      <c r="H231" s="269"/>
      <c r="I231" s="269"/>
      <c r="J231" s="269"/>
      <c r="K231" s="269"/>
      <c r="L231" s="269"/>
      <c r="M231" s="269"/>
      <c r="N231" s="269"/>
      <c r="O231" s="269"/>
      <c r="P231" s="269"/>
      <c r="Q231" s="269"/>
      <c r="R231" s="269"/>
      <c r="S231" s="269"/>
      <c r="T231" s="269"/>
      <c r="U231" s="269"/>
      <c r="V231" s="269"/>
      <c r="W231" s="269"/>
      <c r="X231" s="269"/>
      <c r="Y231" s="269"/>
      <c r="Z231" s="269"/>
      <c r="AA231" s="19"/>
      <c r="AB231" s="2"/>
      <c r="AC231" s="2"/>
      <c r="AD231" s="2"/>
      <c r="AE231" s="2"/>
    </row>
    <row r="232" spans="1:31" ht="23" customHeight="1">
      <c r="A232" s="264"/>
      <c r="B232" s="264"/>
      <c r="C232" s="264"/>
      <c r="D232" s="264"/>
      <c r="E232" s="269"/>
      <c r="F232" s="269"/>
      <c r="G232" s="269"/>
      <c r="H232" s="269"/>
      <c r="I232" s="269"/>
      <c r="J232" s="269"/>
      <c r="K232" s="269"/>
      <c r="L232" s="269"/>
      <c r="M232" s="269"/>
      <c r="N232" s="269"/>
      <c r="O232" s="269"/>
      <c r="P232" s="269"/>
      <c r="Q232" s="269"/>
      <c r="R232" s="269"/>
      <c r="S232" s="269"/>
      <c r="T232" s="269"/>
      <c r="U232" s="269"/>
      <c r="V232" s="269"/>
      <c r="W232" s="269"/>
      <c r="X232" s="269"/>
      <c r="Y232" s="269"/>
      <c r="Z232" s="269"/>
      <c r="AA232" s="19"/>
      <c r="AB232" s="2"/>
      <c r="AC232" s="2"/>
      <c r="AD232" s="2"/>
      <c r="AE232" s="2"/>
    </row>
    <row r="233" spans="1:31" ht="84.5" customHeight="1">
      <c r="A233" s="264"/>
      <c r="B233" s="264"/>
      <c r="C233" s="264"/>
      <c r="D233" s="264"/>
      <c r="E233" s="269"/>
      <c r="F233" s="269"/>
      <c r="G233" s="269"/>
      <c r="H233" s="269"/>
      <c r="I233" s="269"/>
      <c r="J233" s="269"/>
      <c r="K233" s="269"/>
      <c r="L233" s="269"/>
      <c r="M233" s="269"/>
      <c r="N233" s="269"/>
      <c r="O233" s="269"/>
      <c r="P233" s="269"/>
      <c r="Q233" s="269"/>
      <c r="R233" s="269"/>
      <c r="S233" s="269"/>
      <c r="T233" s="269"/>
      <c r="U233" s="269"/>
      <c r="V233" s="269"/>
      <c r="W233" s="269"/>
      <c r="X233" s="269"/>
      <c r="Y233" s="269"/>
      <c r="Z233" s="269"/>
      <c r="AA233" s="19"/>
      <c r="AB233" s="2"/>
      <c r="AC233" s="2"/>
      <c r="AD233" s="2"/>
      <c r="AE233" s="2"/>
    </row>
    <row r="234" spans="1:31" ht="347.5" customHeight="1">
      <c r="A234" s="270" t="s">
        <v>78</v>
      </c>
      <c r="B234" s="271"/>
      <c r="C234" s="271"/>
      <c r="D234" s="272"/>
      <c r="E234" s="273" t="s">
        <v>199</v>
      </c>
      <c r="F234" s="274"/>
      <c r="G234" s="274"/>
      <c r="H234" s="274"/>
      <c r="I234" s="274"/>
      <c r="J234" s="274"/>
      <c r="K234" s="274"/>
      <c r="L234" s="274"/>
      <c r="M234" s="274"/>
      <c r="N234" s="274"/>
      <c r="O234" s="274"/>
      <c r="P234" s="274"/>
      <c r="Q234" s="274"/>
      <c r="R234" s="274"/>
      <c r="S234" s="274"/>
      <c r="T234" s="274"/>
      <c r="U234" s="274"/>
      <c r="V234" s="274"/>
      <c r="W234" s="274"/>
      <c r="X234" s="274"/>
      <c r="Y234" s="274"/>
      <c r="Z234" s="274"/>
      <c r="AA234" s="19"/>
      <c r="AB234" s="2"/>
      <c r="AC234" s="2"/>
      <c r="AD234" s="2"/>
      <c r="AE234" s="2"/>
    </row>
    <row r="235" spans="1:31" ht="87.5" customHeight="1">
      <c r="A235" s="306" t="s">
        <v>200</v>
      </c>
      <c r="B235" s="301"/>
      <c r="C235" s="301"/>
      <c r="D235" s="302"/>
      <c r="E235" s="305" t="s">
        <v>201</v>
      </c>
      <c r="F235" s="291"/>
      <c r="G235" s="291"/>
      <c r="H235" s="291"/>
      <c r="I235" s="291"/>
      <c r="J235" s="291"/>
      <c r="K235" s="291"/>
      <c r="L235" s="291"/>
      <c r="M235" s="291"/>
      <c r="N235" s="291"/>
      <c r="O235" s="291"/>
      <c r="P235" s="291"/>
      <c r="Q235" s="291"/>
      <c r="R235" s="291"/>
      <c r="S235" s="291"/>
      <c r="T235" s="291"/>
      <c r="U235" s="291"/>
      <c r="V235" s="291"/>
      <c r="W235" s="291"/>
      <c r="X235" s="291"/>
      <c r="Y235" s="291"/>
      <c r="Z235" s="292"/>
      <c r="AA235" s="19"/>
      <c r="AB235" s="2"/>
      <c r="AC235" s="2"/>
      <c r="AD235" s="2"/>
      <c r="AE235" s="2"/>
    </row>
    <row r="236" spans="1:31" ht="23" customHeight="1">
      <c r="A236" s="307"/>
      <c r="B236" s="494"/>
      <c r="C236" s="494"/>
      <c r="D236" s="304"/>
      <c r="E236" s="37"/>
      <c r="Z236" s="39"/>
      <c r="AA236" s="19"/>
      <c r="AB236" s="2"/>
      <c r="AC236" s="2"/>
      <c r="AD236" s="2"/>
      <c r="AE236" s="2"/>
    </row>
    <row r="237" spans="1:31" ht="23" customHeight="1">
      <c r="A237" s="307"/>
      <c r="B237" s="494"/>
      <c r="C237" s="494"/>
      <c r="D237" s="304"/>
      <c r="E237" s="37"/>
      <c r="Z237" s="39"/>
      <c r="AA237" s="19"/>
      <c r="AB237" s="2"/>
      <c r="AC237" s="2"/>
      <c r="AD237" s="2"/>
      <c r="AE237" s="2"/>
    </row>
    <row r="238" spans="1:31" ht="23" customHeight="1">
      <c r="A238" s="307"/>
      <c r="B238" s="494"/>
      <c r="C238" s="494"/>
      <c r="D238" s="304"/>
      <c r="E238" s="37"/>
      <c r="Z238" s="39"/>
      <c r="AA238" s="19"/>
      <c r="AB238" s="2"/>
      <c r="AC238" s="2"/>
      <c r="AD238" s="2"/>
      <c r="AE238" s="2"/>
    </row>
    <row r="239" spans="1:31" ht="23" customHeight="1">
      <c r="A239" s="307"/>
      <c r="B239" s="494"/>
      <c r="C239" s="494"/>
      <c r="D239" s="304"/>
      <c r="E239" s="37"/>
      <c r="Z239" s="39"/>
      <c r="AA239" s="19"/>
      <c r="AB239" s="2"/>
      <c r="AC239" s="2"/>
      <c r="AD239" s="2"/>
      <c r="AE239" s="2"/>
    </row>
    <row r="240" spans="1:31" ht="23" customHeight="1">
      <c r="A240" s="307"/>
      <c r="B240" s="494"/>
      <c r="C240" s="494"/>
      <c r="D240" s="304"/>
      <c r="E240" s="37"/>
      <c r="Z240" s="39"/>
      <c r="AA240" s="19"/>
      <c r="AB240" s="2"/>
      <c r="AC240" s="2"/>
      <c r="AD240" s="2"/>
      <c r="AE240" s="2"/>
    </row>
    <row r="241" spans="1:31" ht="23" customHeight="1">
      <c r="A241" s="307"/>
      <c r="B241" s="494"/>
      <c r="C241" s="494"/>
      <c r="D241" s="304"/>
      <c r="E241" s="37"/>
      <c r="Z241" s="39"/>
      <c r="AA241" s="19"/>
      <c r="AB241" s="2"/>
      <c r="AC241" s="2"/>
      <c r="AD241" s="2"/>
      <c r="AE241" s="2"/>
    </row>
    <row r="242" spans="1:31" ht="23" customHeight="1">
      <c r="A242" s="307"/>
      <c r="B242" s="494"/>
      <c r="C242" s="494"/>
      <c r="D242" s="304"/>
      <c r="E242" s="37"/>
      <c r="Z242" s="39"/>
      <c r="AA242" s="19"/>
      <c r="AB242" s="2"/>
      <c r="AC242" s="2"/>
      <c r="AD242" s="2"/>
      <c r="AE242" s="2"/>
    </row>
    <row r="243" spans="1:31" ht="23" customHeight="1">
      <c r="A243" s="307"/>
      <c r="B243" s="494"/>
      <c r="C243" s="494"/>
      <c r="D243" s="304"/>
      <c r="E243" s="37"/>
      <c r="Z243" s="39"/>
      <c r="AA243" s="19"/>
      <c r="AB243" s="2"/>
      <c r="AC243" s="2"/>
      <c r="AD243" s="2"/>
      <c r="AE243" s="2"/>
    </row>
    <row r="244" spans="1:31" ht="23" customHeight="1">
      <c r="A244" s="307"/>
      <c r="B244" s="494"/>
      <c r="C244" s="494"/>
      <c r="D244" s="304"/>
      <c r="E244" s="37"/>
      <c r="Z244" s="39"/>
      <c r="AA244" s="19"/>
      <c r="AB244" s="2"/>
      <c r="AC244" s="2"/>
      <c r="AD244" s="2"/>
      <c r="AE244" s="2"/>
    </row>
    <row r="245" spans="1:31" ht="23" customHeight="1">
      <c r="A245" s="307"/>
      <c r="B245" s="494"/>
      <c r="C245" s="494"/>
      <c r="D245" s="304"/>
      <c r="E245" s="37"/>
      <c r="Z245" s="39"/>
      <c r="AA245" s="19"/>
      <c r="AB245" s="2"/>
      <c r="AC245" s="2"/>
      <c r="AD245" s="2"/>
      <c r="AE245" s="2"/>
    </row>
    <row r="246" spans="1:31" ht="98.5" customHeight="1">
      <c r="A246" s="495"/>
      <c r="B246" s="496"/>
      <c r="C246" s="496"/>
      <c r="D246" s="497"/>
      <c r="E246" s="53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5"/>
      <c r="AA246" s="19"/>
      <c r="AB246" s="2"/>
      <c r="AC246" s="2"/>
      <c r="AD246" s="2"/>
      <c r="AE246" s="2"/>
    </row>
    <row r="247" spans="1:31" ht="69.5" customHeight="1">
      <c r="A247" s="306" t="s">
        <v>79</v>
      </c>
      <c r="B247" s="301"/>
      <c r="C247" s="301"/>
      <c r="D247" s="302"/>
      <c r="E247" s="305" t="s">
        <v>202</v>
      </c>
      <c r="F247" s="291"/>
      <c r="G247" s="291"/>
      <c r="H247" s="291"/>
      <c r="I247" s="291"/>
      <c r="J247" s="291"/>
      <c r="K247" s="291"/>
      <c r="L247" s="291"/>
      <c r="M247" s="291"/>
      <c r="N247" s="291"/>
      <c r="O247" s="291"/>
      <c r="P247" s="291"/>
      <c r="Q247" s="291"/>
      <c r="R247" s="291"/>
      <c r="S247" s="291"/>
      <c r="T247" s="291"/>
      <c r="U247" s="291"/>
      <c r="V247" s="291"/>
      <c r="W247" s="291"/>
      <c r="X247" s="291"/>
      <c r="Y247" s="291"/>
      <c r="Z247" s="292"/>
      <c r="AA247" s="19"/>
      <c r="AB247" s="2"/>
      <c r="AC247" s="2"/>
      <c r="AD247" s="2"/>
      <c r="AE247" s="2"/>
    </row>
    <row r="248" spans="1:31" ht="23" customHeight="1">
      <c r="A248" s="307"/>
      <c r="B248" s="303"/>
      <c r="C248" s="303"/>
      <c r="D248" s="304"/>
      <c r="E248" s="37"/>
      <c r="Z248" s="39"/>
      <c r="AA248" s="19"/>
      <c r="AB248" s="2"/>
      <c r="AC248" s="2"/>
      <c r="AD248" s="2"/>
      <c r="AE248" s="2"/>
    </row>
    <row r="249" spans="1:31" ht="23" customHeight="1">
      <c r="A249" s="307"/>
      <c r="B249" s="303"/>
      <c r="C249" s="303"/>
      <c r="D249" s="304"/>
      <c r="E249" s="37"/>
      <c r="Z249" s="39"/>
      <c r="AA249" s="19"/>
      <c r="AB249" s="2"/>
      <c r="AC249" s="2"/>
      <c r="AD249" s="2"/>
      <c r="AE249" s="2"/>
    </row>
    <row r="250" spans="1:31" ht="23" customHeight="1">
      <c r="A250" s="307"/>
      <c r="B250" s="303"/>
      <c r="C250" s="303"/>
      <c r="D250" s="304"/>
      <c r="E250" s="37"/>
      <c r="Z250" s="39"/>
      <c r="AA250" s="19"/>
      <c r="AB250" s="2"/>
      <c r="AC250" s="2"/>
      <c r="AD250" s="2"/>
      <c r="AE250" s="2"/>
    </row>
    <row r="251" spans="1:31" ht="23" customHeight="1">
      <c r="A251" s="307"/>
      <c r="B251" s="303"/>
      <c r="C251" s="303"/>
      <c r="D251" s="304"/>
      <c r="E251" s="37"/>
      <c r="Z251" s="39"/>
      <c r="AA251" s="19"/>
      <c r="AB251" s="2"/>
      <c r="AC251" s="2"/>
      <c r="AD251" s="2"/>
      <c r="AE251" s="2"/>
    </row>
    <row r="252" spans="1:31" ht="23" customHeight="1">
      <c r="A252" s="307"/>
      <c r="B252" s="303"/>
      <c r="C252" s="303"/>
      <c r="D252" s="304"/>
      <c r="E252" s="37"/>
      <c r="Z252" s="39"/>
      <c r="AA252" s="19"/>
      <c r="AB252" s="2"/>
      <c r="AC252" s="2"/>
      <c r="AD252" s="2"/>
      <c r="AE252" s="2"/>
    </row>
    <row r="253" spans="1:31" ht="23" customHeight="1">
      <c r="A253" s="307"/>
      <c r="B253" s="303"/>
      <c r="C253" s="303"/>
      <c r="D253" s="304"/>
      <c r="E253" s="37"/>
      <c r="Z253" s="39"/>
      <c r="AA253" s="19"/>
      <c r="AB253" s="2"/>
      <c r="AC253" s="2"/>
      <c r="AD253" s="2"/>
      <c r="AE253" s="2"/>
    </row>
    <row r="254" spans="1:31" ht="23" customHeight="1">
      <c r="A254" s="307"/>
      <c r="B254" s="303"/>
      <c r="C254" s="303"/>
      <c r="D254" s="304"/>
      <c r="E254" s="37"/>
      <c r="Z254" s="39"/>
      <c r="AA254" s="19"/>
      <c r="AB254" s="2"/>
      <c r="AC254" s="2"/>
      <c r="AD254" s="2"/>
      <c r="AE254" s="2"/>
    </row>
    <row r="255" spans="1:31" ht="23" customHeight="1">
      <c r="A255" s="307"/>
      <c r="B255" s="303"/>
      <c r="C255" s="303"/>
      <c r="D255" s="304"/>
      <c r="E255" s="37"/>
      <c r="Z255" s="39"/>
      <c r="AA255" s="19"/>
      <c r="AB255" s="2"/>
      <c r="AC255" s="2"/>
      <c r="AD255" s="2"/>
      <c r="AE255" s="2"/>
    </row>
    <row r="256" spans="1:31" ht="23" customHeight="1">
      <c r="A256" s="307"/>
      <c r="B256" s="303"/>
      <c r="C256" s="303"/>
      <c r="D256" s="304"/>
      <c r="E256" s="37"/>
      <c r="Z256" s="39"/>
      <c r="AA256" s="2"/>
      <c r="AB256" s="2"/>
      <c r="AC256" s="2"/>
      <c r="AD256" s="2"/>
      <c r="AE256" s="2"/>
    </row>
    <row r="257" spans="1:31" ht="23" customHeight="1">
      <c r="A257" s="307"/>
      <c r="B257" s="303"/>
      <c r="C257" s="303"/>
      <c r="D257" s="304"/>
      <c r="E257" s="37"/>
      <c r="Z257" s="39"/>
      <c r="AA257" s="2"/>
      <c r="AB257" s="2"/>
      <c r="AC257" s="2"/>
      <c r="AD257" s="2"/>
      <c r="AE257" s="2"/>
    </row>
    <row r="258" spans="1:31" ht="23" customHeight="1">
      <c r="A258" s="307"/>
      <c r="B258" s="303"/>
      <c r="C258" s="303"/>
      <c r="D258" s="304"/>
      <c r="E258" s="53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5"/>
      <c r="AA258" s="2"/>
      <c r="AB258" s="2"/>
      <c r="AC258" s="2"/>
      <c r="AD258" s="2"/>
      <c r="AE258" s="2"/>
    </row>
    <row r="259" spans="1:31" ht="97" customHeight="1">
      <c r="A259" s="289"/>
      <c r="B259" s="289"/>
      <c r="C259" s="284" t="s">
        <v>80</v>
      </c>
      <c r="D259" s="246"/>
      <c r="E259" s="290" t="s">
        <v>203</v>
      </c>
      <c r="F259" s="291"/>
      <c r="G259" s="291"/>
      <c r="H259" s="291"/>
      <c r="I259" s="291"/>
      <c r="J259" s="291"/>
      <c r="K259" s="291"/>
      <c r="L259" s="291"/>
      <c r="M259" s="291"/>
      <c r="N259" s="291"/>
      <c r="O259" s="291"/>
      <c r="P259" s="291"/>
      <c r="Q259" s="291"/>
      <c r="R259" s="291"/>
      <c r="S259" s="291"/>
      <c r="T259" s="291"/>
      <c r="U259" s="291"/>
      <c r="V259" s="291"/>
      <c r="W259" s="291"/>
      <c r="X259" s="291"/>
      <c r="Y259" s="291"/>
      <c r="Z259" s="292"/>
      <c r="AA259" s="2"/>
      <c r="AB259" s="2"/>
      <c r="AC259" s="2"/>
      <c r="AD259" s="2"/>
      <c r="AE259" s="2"/>
    </row>
    <row r="260" spans="1:31" ht="23" customHeight="1">
      <c r="A260" s="246"/>
      <c r="B260" s="246"/>
      <c r="C260" s="284"/>
      <c r="D260" s="246"/>
      <c r="E260" s="37"/>
      <c r="Z260" s="39"/>
      <c r="AA260" s="2"/>
      <c r="AB260" s="2"/>
      <c r="AC260" s="2"/>
      <c r="AD260" s="2"/>
      <c r="AE260" s="2"/>
    </row>
    <row r="261" spans="1:31" ht="23" customHeight="1">
      <c r="A261" s="246"/>
      <c r="B261" s="246"/>
      <c r="C261" s="284"/>
      <c r="D261" s="246"/>
      <c r="E261" s="37"/>
      <c r="Z261" s="39"/>
      <c r="AA261" s="2"/>
      <c r="AB261" s="2"/>
      <c r="AC261" s="2"/>
      <c r="AD261" s="2"/>
      <c r="AE261" s="2"/>
    </row>
    <row r="262" spans="1:31" ht="23" customHeight="1">
      <c r="A262" s="246"/>
      <c r="B262" s="246"/>
      <c r="C262" s="284"/>
      <c r="D262" s="246"/>
      <c r="E262" s="37"/>
      <c r="Z262" s="39"/>
      <c r="AA262" s="2"/>
      <c r="AB262" s="2"/>
      <c r="AC262" s="2"/>
      <c r="AD262" s="2"/>
      <c r="AE262" s="2"/>
    </row>
    <row r="263" spans="1:31" ht="23" customHeight="1">
      <c r="A263" s="246"/>
      <c r="B263" s="246"/>
      <c r="C263" s="284"/>
      <c r="D263" s="246"/>
      <c r="E263" s="37"/>
      <c r="Z263" s="39"/>
      <c r="AA263" s="2"/>
      <c r="AB263" s="2"/>
      <c r="AC263" s="2"/>
      <c r="AD263" s="2"/>
      <c r="AE263" s="2"/>
    </row>
    <row r="264" spans="1:31" ht="23" customHeight="1">
      <c r="A264" s="246"/>
      <c r="B264" s="246"/>
      <c r="C264" s="284"/>
      <c r="D264" s="246"/>
      <c r="E264" s="37"/>
      <c r="Z264" s="39"/>
      <c r="AA264" s="2"/>
      <c r="AB264" s="2"/>
      <c r="AC264" s="2"/>
      <c r="AD264" s="2"/>
      <c r="AE264" s="2"/>
    </row>
    <row r="265" spans="1:31" ht="23" customHeight="1">
      <c r="A265" s="246"/>
      <c r="B265" s="246"/>
      <c r="C265" s="284"/>
      <c r="D265" s="246"/>
      <c r="E265" s="37"/>
      <c r="Z265" s="39"/>
      <c r="AA265" s="2"/>
      <c r="AB265" s="2"/>
      <c r="AC265" s="2"/>
      <c r="AD265" s="2"/>
      <c r="AE265" s="2"/>
    </row>
    <row r="266" spans="1:31" ht="23" customHeight="1">
      <c r="A266" s="246"/>
      <c r="B266" s="246"/>
      <c r="C266" s="284"/>
      <c r="D266" s="246"/>
      <c r="E266" s="37"/>
      <c r="Z266" s="39"/>
      <c r="AA266" s="2"/>
      <c r="AB266" s="2"/>
      <c r="AC266" s="2"/>
      <c r="AD266" s="2"/>
      <c r="AE266" s="2"/>
    </row>
    <row r="267" spans="1:31" ht="23" customHeight="1">
      <c r="A267" s="246"/>
      <c r="B267" s="246"/>
      <c r="C267" s="284"/>
      <c r="D267" s="246"/>
      <c r="E267" s="37"/>
      <c r="Z267" s="39"/>
      <c r="AA267" s="2"/>
      <c r="AB267" s="2"/>
      <c r="AC267" s="2"/>
      <c r="AD267" s="2"/>
      <c r="AE267" s="2"/>
    </row>
    <row r="268" spans="1:31" ht="23" customHeight="1">
      <c r="A268" s="246"/>
      <c r="B268" s="246"/>
      <c r="C268" s="284"/>
      <c r="D268" s="246"/>
      <c r="E268" s="37"/>
      <c r="Z268" s="39"/>
      <c r="AA268" s="2"/>
      <c r="AB268" s="2"/>
      <c r="AC268" s="2"/>
      <c r="AD268" s="2"/>
      <c r="AE268" s="2"/>
    </row>
    <row r="269" spans="1:31" ht="20.5" customHeight="1">
      <c r="A269" s="246"/>
      <c r="B269" s="246"/>
      <c r="C269" s="284"/>
      <c r="D269" s="246"/>
      <c r="E269" s="37"/>
      <c r="Z269" s="39"/>
      <c r="AA269" s="2"/>
      <c r="AB269" s="2"/>
      <c r="AC269" s="2"/>
      <c r="AD269" s="2"/>
      <c r="AE269" s="2"/>
    </row>
    <row r="270" spans="1:31" ht="23" customHeight="1">
      <c r="A270" s="246"/>
      <c r="B270" s="246"/>
      <c r="C270" s="284"/>
      <c r="D270" s="246"/>
      <c r="E270" s="37"/>
      <c r="Z270" s="39"/>
      <c r="AA270" s="2"/>
      <c r="AB270" s="2"/>
      <c r="AC270" s="2"/>
      <c r="AD270" s="2"/>
      <c r="AE270" s="2"/>
    </row>
    <row r="271" spans="1:31" ht="23" customHeight="1">
      <c r="A271" s="246"/>
      <c r="B271" s="246"/>
      <c r="C271" s="284"/>
      <c r="D271" s="246"/>
      <c r="E271" s="37"/>
      <c r="Z271" s="39"/>
      <c r="AA271" s="2"/>
      <c r="AB271" s="2"/>
      <c r="AC271" s="2"/>
      <c r="AD271" s="2"/>
      <c r="AE271" s="2"/>
    </row>
    <row r="272" spans="1:31" ht="23" customHeight="1">
      <c r="A272" s="246"/>
      <c r="B272" s="246"/>
      <c r="C272" s="284"/>
      <c r="D272" s="246"/>
      <c r="E272" s="37"/>
      <c r="Z272" s="39"/>
      <c r="AA272" s="2"/>
      <c r="AB272" s="2"/>
      <c r="AC272" s="2"/>
      <c r="AD272" s="2"/>
      <c r="AE272" s="2"/>
    </row>
    <row r="273" spans="1:31" ht="23" customHeight="1">
      <c r="A273" s="246"/>
      <c r="B273" s="246"/>
      <c r="C273" s="284"/>
      <c r="D273" s="246"/>
      <c r="E273" s="53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5"/>
      <c r="AA273" s="2"/>
      <c r="AB273" s="2"/>
      <c r="AC273" s="2"/>
      <c r="AD273" s="2"/>
      <c r="AE273" s="2"/>
    </row>
    <row r="274" spans="1:31" ht="58.5" customHeight="1">
      <c r="A274" s="246"/>
      <c r="B274" s="246"/>
      <c r="C274" s="284" t="s">
        <v>81</v>
      </c>
      <c r="D274" s="246"/>
      <c r="E274" s="293" t="s">
        <v>206</v>
      </c>
      <c r="F274" s="294"/>
      <c r="G274" s="294"/>
      <c r="H274" s="294"/>
      <c r="I274" s="294"/>
      <c r="J274" s="294"/>
      <c r="K274" s="294"/>
      <c r="L274" s="294"/>
      <c r="M274" s="294"/>
      <c r="N274" s="294"/>
      <c r="O274" s="294"/>
      <c r="P274" s="294"/>
      <c r="Q274" s="294"/>
      <c r="R274" s="294"/>
      <c r="S274" s="294"/>
      <c r="T274" s="294"/>
      <c r="U274" s="294"/>
      <c r="V274" s="294"/>
      <c r="W274" s="294"/>
      <c r="X274" s="294"/>
      <c r="Y274" s="294"/>
      <c r="Z274" s="295"/>
      <c r="AA274" s="2"/>
    </row>
    <row r="275" spans="1:31" ht="141.5" customHeight="1">
      <c r="A275" s="246"/>
      <c r="B275" s="246"/>
      <c r="C275" s="284"/>
      <c r="D275" s="246"/>
      <c r="E275" s="296" t="s">
        <v>204</v>
      </c>
      <c r="F275" s="297"/>
      <c r="G275" s="297"/>
      <c r="H275" s="297"/>
      <c r="I275" s="297"/>
      <c r="J275" s="297"/>
      <c r="K275" s="297"/>
      <c r="L275" s="297"/>
      <c r="M275" s="297"/>
      <c r="N275" s="297"/>
      <c r="O275" s="297"/>
      <c r="P275" s="297"/>
      <c r="Q275" s="297"/>
      <c r="R275" s="297"/>
      <c r="S275" s="297"/>
      <c r="T275" s="297"/>
      <c r="U275" s="297"/>
      <c r="V275" s="297"/>
      <c r="W275" s="297"/>
      <c r="X275" s="297"/>
      <c r="Y275" s="297"/>
      <c r="Z275" s="298"/>
      <c r="AA275" s="2"/>
    </row>
    <row r="276" spans="1:31" ht="43" customHeight="1">
      <c r="A276" s="246"/>
      <c r="B276" s="246"/>
      <c r="C276" s="284" t="s">
        <v>82</v>
      </c>
      <c r="D276" s="246"/>
      <c r="E276" s="216" t="s">
        <v>205</v>
      </c>
      <c r="F276" s="299"/>
      <c r="G276" s="299"/>
      <c r="H276" s="299"/>
      <c r="I276" s="299"/>
      <c r="J276" s="299"/>
      <c r="K276" s="299"/>
      <c r="L276" s="299"/>
      <c r="M276" s="299"/>
      <c r="N276" s="299"/>
      <c r="O276" s="299"/>
      <c r="P276" s="299"/>
      <c r="Q276" s="299"/>
      <c r="R276" s="299"/>
      <c r="S276" s="299"/>
      <c r="T276" s="299"/>
      <c r="U276" s="299"/>
      <c r="V276" s="299"/>
      <c r="W276" s="299"/>
      <c r="X276" s="299"/>
      <c r="Y276" s="299"/>
      <c r="Z276" s="300"/>
      <c r="AA276" s="2"/>
    </row>
    <row r="277" spans="1:31" ht="43" customHeight="1">
      <c r="A277" s="246"/>
      <c r="B277" s="246"/>
      <c r="C277" s="246" t="s">
        <v>83</v>
      </c>
      <c r="D277" s="246"/>
      <c r="E277" s="216" t="s">
        <v>210</v>
      </c>
      <c r="F277" s="299"/>
      <c r="G277" s="299"/>
      <c r="H277" s="299"/>
      <c r="I277" s="299"/>
      <c r="J277" s="299"/>
      <c r="K277" s="299"/>
      <c r="L277" s="299"/>
      <c r="M277" s="299"/>
      <c r="N277" s="299"/>
      <c r="O277" s="299"/>
      <c r="P277" s="299"/>
      <c r="Q277" s="299"/>
      <c r="R277" s="299"/>
      <c r="S277" s="299"/>
      <c r="T277" s="299"/>
      <c r="U277" s="299"/>
      <c r="V277" s="299"/>
      <c r="W277" s="299"/>
      <c r="X277" s="299"/>
      <c r="Y277" s="299"/>
      <c r="Z277" s="300"/>
      <c r="AA277" s="2"/>
    </row>
    <row r="278" spans="1:31" ht="330" customHeight="1">
      <c r="A278" s="247" t="s">
        <v>106</v>
      </c>
      <c r="B278" s="247"/>
      <c r="C278" s="247"/>
      <c r="D278" s="247"/>
      <c r="E278" s="261" t="s">
        <v>207</v>
      </c>
      <c r="F278" s="262"/>
      <c r="G278" s="262"/>
      <c r="H278" s="262"/>
      <c r="I278" s="262"/>
      <c r="J278" s="262"/>
      <c r="K278" s="262"/>
      <c r="L278" s="262"/>
      <c r="M278" s="262"/>
      <c r="N278" s="262"/>
      <c r="O278" s="262"/>
      <c r="P278" s="262"/>
      <c r="Q278" s="262"/>
      <c r="R278" s="262"/>
      <c r="S278" s="262"/>
      <c r="T278" s="262"/>
      <c r="U278" s="262"/>
      <c r="V278" s="262"/>
      <c r="W278" s="262"/>
      <c r="X278" s="262"/>
      <c r="Y278" s="262"/>
      <c r="Z278" s="263"/>
      <c r="AA278" s="2"/>
    </row>
    <row r="279" spans="1:31" ht="221.5" customHeight="1">
      <c r="A279" s="246" t="s">
        <v>208</v>
      </c>
      <c r="B279" s="247"/>
      <c r="C279" s="247"/>
      <c r="D279" s="247"/>
      <c r="E279" s="273" t="s">
        <v>209</v>
      </c>
      <c r="F279" s="274"/>
      <c r="G279" s="274"/>
      <c r="H279" s="274"/>
      <c r="I279" s="274"/>
      <c r="J279" s="274"/>
      <c r="K279" s="274"/>
      <c r="L279" s="274"/>
      <c r="M279" s="274"/>
      <c r="N279" s="274"/>
      <c r="O279" s="274"/>
      <c r="P279" s="274"/>
      <c r="Q279" s="274"/>
      <c r="R279" s="274"/>
      <c r="S279" s="274"/>
      <c r="T279" s="274"/>
      <c r="U279" s="274"/>
      <c r="V279" s="274"/>
      <c r="W279" s="274"/>
      <c r="X279" s="274"/>
      <c r="Y279" s="274"/>
      <c r="Z279" s="274"/>
      <c r="AA279" s="2"/>
    </row>
    <row r="280" spans="1:31" ht="219.5" customHeight="1">
      <c r="A280" s="247" t="s">
        <v>89</v>
      </c>
      <c r="B280" s="247"/>
      <c r="C280" s="247"/>
      <c r="D280" s="247"/>
      <c r="E280" s="275" t="s">
        <v>211</v>
      </c>
      <c r="F280" s="265"/>
      <c r="G280" s="265"/>
      <c r="H280" s="265"/>
      <c r="I280" s="265"/>
      <c r="J280" s="265"/>
      <c r="K280" s="265"/>
      <c r="L280" s="265"/>
      <c r="M280" s="265"/>
      <c r="N280" s="265"/>
      <c r="O280" s="265"/>
      <c r="P280" s="265"/>
      <c r="Q280" s="265"/>
      <c r="R280" s="265"/>
      <c r="S280" s="265"/>
      <c r="T280" s="265"/>
      <c r="U280" s="265"/>
      <c r="V280" s="265"/>
      <c r="W280" s="265"/>
      <c r="X280" s="265"/>
      <c r="Y280" s="265"/>
      <c r="Z280" s="265"/>
      <c r="AA280" s="2"/>
    </row>
    <row r="281" spans="1:31" ht="159.5" customHeight="1">
      <c r="A281" s="258" t="s">
        <v>212</v>
      </c>
      <c r="B281" s="259"/>
      <c r="C281" s="259"/>
      <c r="D281" s="260"/>
      <c r="E281" s="261"/>
      <c r="F281" s="262"/>
      <c r="G281" s="262"/>
      <c r="H281" s="262"/>
      <c r="I281" s="262"/>
      <c r="J281" s="262"/>
      <c r="K281" s="262"/>
      <c r="L281" s="262"/>
      <c r="M281" s="262"/>
      <c r="N281" s="262"/>
      <c r="O281" s="262"/>
      <c r="P281" s="262"/>
      <c r="Q281" s="262"/>
      <c r="R281" s="262"/>
      <c r="S281" s="262"/>
      <c r="T281" s="262"/>
      <c r="U281" s="262"/>
      <c r="V281" s="262"/>
      <c r="W281" s="262"/>
      <c r="X281" s="262"/>
      <c r="Y281" s="262"/>
      <c r="Z281" s="263"/>
      <c r="AA281" s="2"/>
    </row>
    <row r="282" spans="1:3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31" ht="27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31" ht="27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31" ht="27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31" ht="27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31" ht="27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31" ht="27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27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27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27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27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27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27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27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27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27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27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27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27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52.5" customHeight="1">
      <c r="A301" s="9" t="s">
        <v>213</v>
      </c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37" customHeight="1">
      <c r="A302" s="87" t="s">
        <v>126</v>
      </c>
    </row>
    <row r="303" spans="1:27" ht="21.5" customHeight="1">
      <c r="A303" s="9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6.5">
      <c r="A304" s="250" t="s">
        <v>87</v>
      </c>
      <c r="B304" s="250"/>
      <c r="C304" s="251" t="s">
        <v>84</v>
      </c>
      <c r="D304" s="252"/>
      <c r="E304" s="252"/>
      <c r="F304" s="252"/>
      <c r="G304" s="252"/>
      <c r="H304" s="252"/>
      <c r="I304" s="252"/>
      <c r="J304" s="252"/>
      <c r="K304" s="252"/>
      <c r="L304" s="252"/>
      <c r="M304" s="252"/>
      <c r="N304" s="252"/>
      <c r="O304" s="252"/>
      <c r="P304" s="252"/>
      <c r="Q304" s="252"/>
      <c r="R304" s="252"/>
      <c r="S304" s="252"/>
      <c r="T304" s="252"/>
      <c r="U304" s="252"/>
      <c r="V304" s="252"/>
      <c r="W304" s="252"/>
      <c r="X304" s="252"/>
      <c r="Y304" s="252"/>
      <c r="Z304" s="253"/>
      <c r="AA304" s="2"/>
    </row>
    <row r="305" spans="1:30" ht="16.5">
      <c r="A305" s="250" t="s">
        <v>86</v>
      </c>
      <c r="B305" s="250"/>
      <c r="C305" s="251">
        <v>2021</v>
      </c>
      <c r="D305" s="252"/>
      <c r="E305" s="252"/>
      <c r="F305" s="252"/>
      <c r="G305" s="252"/>
      <c r="H305" s="252"/>
      <c r="I305" s="252"/>
      <c r="J305" s="252"/>
      <c r="K305" s="252"/>
      <c r="L305" s="252"/>
      <c r="M305" s="252"/>
      <c r="N305" s="252"/>
      <c r="O305" s="252"/>
      <c r="P305" s="253"/>
      <c r="Q305" s="251">
        <v>2022</v>
      </c>
      <c r="R305" s="252"/>
      <c r="S305" s="252"/>
      <c r="T305" s="252"/>
      <c r="U305" s="252"/>
      <c r="V305" s="252"/>
      <c r="W305" s="252"/>
      <c r="X305" s="252"/>
      <c r="Y305" s="252"/>
      <c r="Z305" s="253"/>
      <c r="AA305" s="2"/>
    </row>
    <row r="306" spans="1:30" ht="19.5" customHeight="1">
      <c r="A306" s="254" t="s">
        <v>85</v>
      </c>
      <c r="B306" s="255"/>
      <c r="C306" s="230">
        <v>6</v>
      </c>
      <c r="D306" s="230"/>
      <c r="E306" s="230">
        <v>7</v>
      </c>
      <c r="F306" s="230"/>
      <c r="G306" s="230">
        <v>8</v>
      </c>
      <c r="H306" s="230"/>
      <c r="I306" s="230">
        <v>9</v>
      </c>
      <c r="J306" s="230"/>
      <c r="K306" s="230">
        <v>10</v>
      </c>
      <c r="L306" s="230"/>
      <c r="M306" s="230">
        <v>11</v>
      </c>
      <c r="N306" s="230"/>
      <c r="O306" s="230">
        <v>12</v>
      </c>
      <c r="P306" s="230"/>
      <c r="Q306" s="230">
        <v>1</v>
      </c>
      <c r="R306" s="230"/>
      <c r="S306" s="230">
        <v>2</v>
      </c>
      <c r="T306" s="230"/>
      <c r="U306" s="230">
        <v>3</v>
      </c>
      <c r="V306" s="230"/>
      <c r="W306" s="230">
        <v>4</v>
      </c>
      <c r="X306" s="230"/>
      <c r="Y306" s="251">
        <v>5</v>
      </c>
      <c r="Z306" s="253"/>
      <c r="AA306" s="48" t="s">
        <v>128</v>
      </c>
    </row>
    <row r="307" spans="1:30" ht="35.5" customHeight="1">
      <c r="A307" s="246" t="s">
        <v>217</v>
      </c>
      <c r="B307" s="247"/>
      <c r="C307" s="248" t="s">
        <v>214</v>
      </c>
      <c r="D307" s="248"/>
      <c r="E307" s="248" t="s">
        <v>214</v>
      </c>
      <c r="F307" s="248"/>
      <c r="G307" s="248" t="s">
        <v>214</v>
      </c>
      <c r="H307" s="248"/>
      <c r="I307" s="248" t="s">
        <v>214</v>
      </c>
      <c r="J307" s="248"/>
      <c r="K307" s="248" t="s">
        <v>214</v>
      </c>
      <c r="L307" s="248"/>
      <c r="M307" s="248" t="s">
        <v>214</v>
      </c>
      <c r="N307" s="248"/>
      <c r="O307" s="248" t="s">
        <v>214</v>
      </c>
      <c r="P307" s="248"/>
      <c r="Q307" s="248" t="s">
        <v>214</v>
      </c>
      <c r="R307" s="248"/>
      <c r="S307" s="248" t="s">
        <v>214</v>
      </c>
      <c r="T307" s="248"/>
      <c r="U307" s="248" t="s">
        <v>214</v>
      </c>
      <c r="V307" s="248"/>
      <c r="W307" s="248" t="s">
        <v>214</v>
      </c>
      <c r="X307" s="248"/>
      <c r="Y307" s="248" t="s">
        <v>214</v>
      </c>
      <c r="Z307" s="248"/>
      <c r="AA307" s="2"/>
    </row>
    <row r="308" spans="1:30" ht="35.5" customHeight="1" thickBot="1">
      <c r="A308" s="238" t="s">
        <v>215</v>
      </c>
      <c r="B308" s="239"/>
      <c r="C308" s="240">
        <f>SUM(C307:Z307)</f>
        <v>0</v>
      </c>
      <c r="D308" s="241"/>
      <c r="E308" s="241"/>
      <c r="F308" s="241"/>
      <c r="G308" s="241"/>
      <c r="H308" s="241"/>
      <c r="I308" s="241"/>
      <c r="J308" s="241"/>
      <c r="K308" s="241"/>
      <c r="L308" s="241"/>
      <c r="M308" s="241"/>
      <c r="N308" s="241"/>
      <c r="O308" s="241"/>
      <c r="P308" s="241"/>
      <c r="Q308" s="241"/>
      <c r="R308" s="241"/>
      <c r="S308" s="241"/>
      <c r="T308" s="241"/>
      <c r="U308" s="241"/>
      <c r="V308" s="241"/>
      <c r="W308" s="241"/>
      <c r="X308" s="241"/>
      <c r="Y308" s="241"/>
      <c r="Z308" s="242"/>
      <c r="AA308" s="2"/>
    </row>
    <row r="309" spans="1:30" ht="38" customHeight="1" thickTop="1" thickBot="1">
      <c r="A309" s="243" t="s">
        <v>264</v>
      </c>
      <c r="B309" s="244"/>
      <c r="C309" s="245">
        <v>700</v>
      </c>
      <c r="D309" s="245"/>
      <c r="E309" s="245">
        <v>700</v>
      </c>
      <c r="F309" s="245"/>
      <c r="G309" s="245">
        <v>700</v>
      </c>
      <c r="H309" s="245"/>
      <c r="I309" s="245">
        <v>700</v>
      </c>
      <c r="J309" s="245"/>
      <c r="K309" s="245">
        <v>700</v>
      </c>
      <c r="L309" s="245"/>
      <c r="M309" s="245">
        <v>600</v>
      </c>
      <c r="N309" s="245"/>
      <c r="O309" s="245">
        <v>600</v>
      </c>
      <c r="P309" s="245"/>
      <c r="Q309" s="245">
        <v>600</v>
      </c>
      <c r="R309" s="245"/>
      <c r="S309" s="245">
        <v>600</v>
      </c>
      <c r="T309" s="245"/>
      <c r="U309" s="245">
        <v>700</v>
      </c>
      <c r="V309" s="245"/>
      <c r="W309" s="245">
        <v>700</v>
      </c>
      <c r="X309" s="245"/>
      <c r="Y309" s="245">
        <v>700</v>
      </c>
      <c r="Z309" s="245"/>
      <c r="AA309" s="86">
        <f>SUM(C309:Z309)</f>
        <v>8000</v>
      </c>
    </row>
    <row r="310" spans="1:30" ht="44.5" customHeight="1" thickTop="1">
      <c r="A310" s="232" t="s">
        <v>217</v>
      </c>
      <c r="B310" s="233"/>
      <c r="C310" s="234">
        <v>10</v>
      </c>
      <c r="D310" s="234"/>
      <c r="E310" s="234">
        <v>10</v>
      </c>
      <c r="F310" s="234"/>
      <c r="G310" s="234">
        <v>10</v>
      </c>
      <c r="H310" s="234"/>
      <c r="I310" s="234">
        <v>10</v>
      </c>
      <c r="J310" s="234"/>
      <c r="K310" s="234">
        <v>10</v>
      </c>
      <c r="L310" s="234"/>
      <c r="M310" s="256">
        <v>10</v>
      </c>
      <c r="N310" s="257"/>
      <c r="O310" s="256">
        <v>10</v>
      </c>
      <c r="P310" s="257"/>
      <c r="Q310" s="256">
        <v>10</v>
      </c>
      <c r="R310" s="257"/>
      <c r="S310" s="256">
        <v>10</v>
      </c>
      <c r="T310" s="257"/>
      <c r="U310" s="256">
        <v>10</v>
      </c>
      <c r="V310" s="257"/>
      <c r="W310" s="256">
        <v>10</v>
      </c>
      <c r="X310" s="257"/>
      <c r="Y310" s="256">
        <v>10</v>
      </c>
      <c r="Z310" s="257"/>
      <c r="AA310" s="2"/>
    </row>
    <row r="311" spans="1:30" ht="44.5" customHeight="1" thickBot="1">
      <c r="A311" s="238" t="s">
        <v>215</v>
      </c>
      <c r="B311" s="239"/>
      <c r="C311" s="240">
        <f>SUM(C310:Z310)</f>
        <v>120</v>
      </c>
      <c r="D311" s="241"/>
      <c r="E311" s="241"/>
      <c r="F311" s="241"/>
      <c r="G311" s="241"/>
      <c r="H311" s="241"/>
      <c r="I311" s="241"/>
      <c r="J311" s="241"/>
      <c r="K311" s="241"/>
      <c r="L311" s="241"/>
      <c r="M311" s="241"/>
      <c r="N311" s="241"/>
      <c r="O311" s="241"/>
      <c r="P311" s="241"/>
      <c r="Q311" s="241"/>
      <c r="R311" s="241"/>
      <c r="S311" s="241"/>
      <c r="T311" s="241"/>
      <c r="U311" s="241"/>
      <c r="V311" s="241"/>
      <c r="W311" s="241"/>
      <c r="X311" s="241"/>
      <c r="Y311" s="241"/>
      <c r="Z311" s="242"/>
      <c r="AA311" s="2"/>
    </row>
    <row r="312" spans="1:30" ht="40.5" customHeight="1" thickTop="1" thickBot="1">
      <c r="A312" s="243" t="s">
        <v>265</v>
      </c>
      <c r="B312" s="244"/>
      <c r="C312" s="245">
        <v>100</v>
      </c>
      <c r="D312" s="245"/>
      <c r="E312" s="245">
        <v>100</v>
      </c>
      <c r="F312" s="245"/>
      <c r="G312" s="245">
        <v>100</v>
      </c>
      <c r="H312" s="245"/>
      <c r="I312" s="245">
        <v>100</v>
      </c>
      <c r="J312" s="245"/>
      <c r="K312" s="245">
        <v>200</v>
      </c>
      <c r="L312" s="245"/>
      <c r="M312" s="245">
        <v>200</v>
      </c>
      <c r="N312" s="245"/>
      <c r="O312" s="245">
        <v>200</v>
      </c>
      <c r="P312" s="245"/>
      <c r="Q312" s="245">
        <v>200</v>
      </c>
      <c r="R312" s="245"/>
      <c r="S312" s="245">
        <v>200</v>
      </c>
      <c r="T312" s="245"/>
      <c r="U312" s="245">
        <v>200</v>
      </c>
      <c r="V312" s="245"/>
      <c r="W312" s="245">
        <v>200</v>
      </c>
      <c r="X312" s="245"/>
      <c r="Y312" s="245">
        <v>200</v>
      </c>
      <c r="Z312" s="245"/>
      <c r="AA312" s="86">
        <f>SUM(C312:Z312)</f>
        <v>2000</v>
      </c>
    </row>
    <row r="313" spans="1:30" ht="40.5" customHeight="1" thickTop="1">
      <c r="A313" s="225" t="s">
        <v>218</v>
      </c>
      <c r="B313" s="226"/>
      <c r="C313" s="231"/>
      <c r="D313" s="231"/>
      <c r="E313" s="231">
        <v>500</v>
      </c>
      <c r="F313" s="231"/>
      <c r="G313" s="231"/>
      <c r="H313" s="231"/>
      <c r="I313" s="231"/>
      <c r="J313" s="231"/>
      <c r="K313" s="231"/>
      <c r="L313" s="231"/>
      <c r="M313" s="231"/>
      <c r="N313" s="231"/>
      <c r="O313" s="231">
        <v>500</v>
      </c>
      <c r="P313" s="231"/>
      <c r="Q313" s="231"/>
      <c r="R313" s="231"/>
      <c r="S313" s="231"/>
      <c r="T313" s="231"/>
      <c r="U313" s="231">
        <v>1000</v>
      </c>
      <c r="V313" s="231"/>
      <c r="W313" s="231"/>
      <c r="X313" s="231"/>
      <c r="Y313" s="231"/>
      <c r="Z313" s="231"/>
      <c r="AA313" s="86">
        <f>SUM(C313:Z313)</f>
        <v>2000</v>
      </c>
      <c r="AD313" s="73"/>
    </row>
    <row r="314" spans="1:30" ht="36.5" customHeight="1">
      <c r="A314" s="225" t="s">
        <v>216</v>
      </c>
      <c r="B314" s="226"/>
      <c r="C314" s="231"/>
      <c r="D314" s="231"/>
      <c r="E314" s="231"/>
      <c r="F314" s="231"/>
      <c r="G314" s="231"/>
      <c r="H314" s="231"/>
      <c r="I314" s="231"/>
      <c r="J314" s="231"/>
      <c r="K314" s="231"/>
      <c r="L314" s="231"/>
      <c r="M314" s="231"/>
      <c r="N314" s="231"/>
      <c r="O314" s="231"/>
      <c r="P314" s="231"/>
      <c r="Q314" s="231"/>
      <c r="R314" s="231"/>
      <c r="S314" s="231"/>
      <c r="T314" s="231"/>
      <c r="U314" s="231"/>
      <c r="V314" s="231"/>
      <c r="W314" s="231"/>
      <c r="X314" s="231"/>
      <c r="Y314" s="231"/>
      <c r="Z314" s="231"/>
      <c r="AA314" s="86">
        <f>SUM(C314:Z314)</f>
        <v>0</v>
      </c>
    </row>
    <row r="315" spans="1:30" ht="36.5" customHeight="1">
      <c r="A315" s="225" t="s">
        <v>216</v>
      </c>
      <c r="B315" s="226"/>
      <c r="C315" s="227"/>
      <c r="D315" s="227"/>
      <c r="E315" s="227"/>
      <c r="F315" s="227"/>
      <c r="G315" s="227"/>
      <c r="H315" s="227"/>
      <c r="I315" s="228"/>
      <c r="J315" s="229"/>
      <c r="K315" s="228"/>
      <c r="L315" s="229"/>
      <c r="M315" s="228"/>
      <c r="N315" s="229"/>
      <c r="O315" s="228"/>
      <c r="P315" s="229"/>
      <c r="Q315" s="228"/>
      <c r="R315" s="229"/>
      <c r="S315" s="228"/>
      <c r="T315" s="229"/>
      <c r="U315" s="228"/>
      <c r="V315" s="229"/>
      <c r="W315" s="228"/>
      <c r="X315" s="229"/>
      <c r="Y315" s="228"/>
      <c r="Z315" s="229"/>
      <c r="AA315" s="86">
        <f>SUM(C315:Z315)</f>
        <v>0</v>
      </c>
    </row>
    <row r="316" spans="1:30" ht="36.5" customHeight="1">
      <c r="A316" s="225" t="s">
        <v>216</v>
      </c>
      <c r="B316" s="226"/>
      <c r="C316" s="230"/>
      <c r="D316" s="230"/>
      <c r="E316" s="230"/>
      <c r="F316" s="230"/>
      <c r="G316" s="230"/>
      <c r="H316" s="230"/>
      <c r="I316" s="230"/>
      <c r="J316" s="230"/>
      <c r="K316" s="230"/>
      <c r="L316" s="230"/>
      <c r="M316" s="227"/>
      <c r="N316" s="227"/>
      <c r="O316" s="227"/>
      <c r="P316" s="227"/>
      <c r="Q316" s="227"/>
      <c r="R316" s="227"/>
      <c r="S316" s="227"/>
      <c r="T316" s="227"/>
      <c r="U316" s="227"/>
      <c r="V316" s="227"/>
      <c r="W316" s="227"/>
      <c r="X316" s="227"/>
      <c r="Y316" s="227"/>
      <c r="Z316" s="227"/>
      <c r="AA316" s="86">
        <f>SUM(C316:Z316)</f>
        <v>0</v>
      </c>
    </row>
    <row r="317" spans="1:30" ht="42" customHeight="1">
      <c r="A317" s="213" t="s">
        <v>102</v>
      </c>
      <c r="B317" s="213"/>
      <c r="C317" s="214">
        <f>SUM(AA307:AA316)</f>
        <v>12000</v>
      </c>
      <c r="D317" s="214"/>
      <c r="E317" s="214"/>
      <c r="F317" s="214"/>
      <c r="G317" s="214"/>
      <c r="H317" s="214"/>
      <c r="I317" s="214"/>
      <c r="J317" s="214"/>
      <c r="K317" s="214"/>
      <c r="L317" s="214"/>
      <c r="M317" s="214"/>
      <c r="N317" s="214"/>
      <c r="O317" s="214"/>
      <c r="P317" s="214"/>
      <c r="Q317" s="214"/>
      <c r="R317" s="214"/>
      <c r="S317" s="214"/>
      <c r="T317" s="214"/>
      <c r="U317" s="214"/>
      <c r="V317" s="214"/>
      <c r="W317" s="214"/>
      <c r="X317" s="214"/>
      <c r="Y317" s="214"/>
      <c r="Z317" s="214"/>
      <c r="AA317" s="93"/>
    </row>
    <row r="318" spans="1:30" ht="13" customHeight="1">
      <c r="A318" s="2"/>
      <c r="B318" s="2"/>
      <c r="C318" s="2"/>
      <c r="D318" s="2"/>
      <c r="E318" s="67"/>
      <c r="F318" s="2"/>
      <c r="G318" s="2"/>
      <c r="H318" s="2"/>
      <c r="I318" s="2"/>
      <c r="J318" s="2"/>
      <c r="K318" s="67"/>
      <c r="L318" s="74"/>
      <c r="M318" s="74"/>
      <c r="N318" s="74"/>
      <c r="O318" s="74"/>
      <c r="P318" s="74"/>
      <c r="Q318" s="74"/>
      <c r="R318" s="74"/>
      <c r="S318" s="74"/>
      <c r="T318" s="74"/>
      <c r="U318" s="67"/>
      <c r="V318" s="74"/>
      <c r="W318" s="67"/>
      <c r="X318" s="2"/>
      <c r="Y318" s="63"/>
      <c r="Z318" s="2"/>
      <c r="AA318" s="2"/>
    </row>
    <row r="319" spans="1:30" ht="13" customHeight="1">
      <c r="A319" s="2"/>
      <c r="B319" s="2"/>
      <c r="C319" s="2"/>
      <c r="D319" s="2"/>
      <c r="E319" s="67"/>
      <c r="F319" s="2"/>
      <c r="G319" s="2"/>
      <c r="H319" s="2"/>
      <c r="I319" s="2"/>
      <c r="J319" s="2"/>
      <c r="K319" s="67"/>
      <c r="L319" s="74"/>
      <c r="M319" s="74"/>
      <c r="N319" s="74"/>
      <c r="O319" s="74"/>
      <c r="P319" s="74"/>
      <c r="Q319" s="74"/>
      <c r="R319" s="74"/>
      <c r="S319" s="74"/>
      <c r="T319" s="74"/>
      <c r="U319" s="67"/>
      <c r="V319" s="74"/>
      <c r="W319" s="67"/>
      <c r="X319" s="2"/>
      <c r="Y319" s="63"/>
      <c r="Z319" s="2"/>
      <c r="AA319" s="2"/>
    </row>
    <row r="320" spans="1:30" ht="13" customHeight="1">
      <c r="A320" s="2"/>
      <c r="B320" s="2"/>
      <c r="C320" s="2"/>
      <c r="D320" s="2"/>
      <c r="E320" s="67"/>
      <c r="F320" s="2"/>
      <c r="G320" s="2"/>
      <c r="H320" s="2"/>
      <c r="I320" s="2"/>
      <c r="J320" s="2"/>
      <c r="K320" s="67"/>
      <c r="L320" s="74"/>
      <c r="M320" s="74"/>
      <c r="N320" s="74"/>
      <c r="O320" s="74"/>
      <c r="P320" s="74"/>
      <c r="Q320" s="74"/>
      <c r="R320" s="74"/>
      <c r="S320" s="74"/>
      <c r="T320" s="74"/>
      <c r="U320" s="67"/>
      <c r="V320" s="74"/>
      <c r="W320" s="67"/>
      <c r="X320" s="2"/>
      <c r="Y320" s="63"/>
      <c r="Z320" s="2"/>
      <c r="AA320" s="2"/>
    </row>
    <row r="321" spans="1:31" ht="37" customHeight="1">
      <c r="A321" s="87" t="s">
        <v>127</v>
      </c>
    </row>
    <row r="322" spans="1:31" ht="35.5" customHeight="1">
      <c r="A322" s="9"/>
      <c r="B322" s="2"/>
      <c r="C322" s="2"/>
      <c r="D322" s="2"/>
      <c r="E322" s="9"/>
      <c r="F322" s="2"/>
      <c r="G322" s="9" t="s">
        <v>136</v>
      </c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31" ht="16.5">
      <c r="A323" s="250" t="s">
        <v>87</v>
      </c>
      <c r="B323" s="250"/>
      <c r="C323" s="251" t="s">
        <v>84</v>
      </c>
      <c r="D323" s="252"/>
      <c r="E323" s="252"/>
      <c r="F323" s="252"/>
      <c r="G323" s="252"/>
      <c r="H323" s="252"/>
      <c r="I323" s="252"/>
      <c r="J323" s="252"/>
      <c r="K323" s="252"/>
      <c r="L323" s="252"/>
      <c r="M323" s="252"/>
      <c r="N323" s="252"/>
      <c r="O323" s="252"/>
      <c r="P323" s="252"/>
      <c r="Q323" s="252"/>
      <c r="R323" s="252"/>
      <c r="S323" s="252"/>
      <c r="T323" s="252"/>
      <c r="U323" s="252"/>
      <c r="V323" s="252"/>
      <c r="W323" s="252"/>
      <c r="X323" s="252"/>
      <c r="Y323" s="252"/>
      <c r="Z323" s="253"/>
      <c r="AA323" s="2"/>
    </row>
    <row r="324" spans="1:31" ht="16.5">
      <c r="A324" s="250" t="s">
        <v>86</v>
      </c>
      <c r="B324" s="250"/>
      <c r="C324" s="251">
        <v>2021</v>
      </c>
      <c r="D324" s="252"/>
      <c r="E324" s="252"/>
      <c r="F324" s="252"/>
      <c r="G324" s="252"/>
      <c r="H324" s="252"/>
      <c r="I324" s="252"/>
      <c r="J324" s="252"/>
      <c r="K324" s="252"/>
      <c r="L324" s="252"/>
      <c r="M324" s="252"/>
      <c r="N324" s="252"/>
      <c r="O324" s="252"/>
      <c r="P324" s="253"/>
      <c r="Q324" s="251">
        <v>2022</v>
      </c>
      <c r="R324" s="252"/>
      <c r="S324" s="252"/>
      <c r="T324" s="252"/>
      <c r="U324" s="252"/>
      <c r="V324" s="252"/>
      <c r="W324" s="252"/>
      <c r="X324" s="252"/>
      <c r="Y324" s="252"/>
      <c r="Z324" s="253"/>
      <c r="AA324" s="2"/>
    </row>
    <row r="325" spans="1:31" ht="19.5" customHeight="1">
      <c r="A325" s="254" t="s">
        <v>85</v>
      </c>
      <c r="B325" s="255"/>
      <c r="C325" s="230">
        <v>6</v>
      </c>
      <c r="D325" s="230"/>
      <c r="E325" s="230">
        <v>7</v>
      </c>
      <c r="F325" s="230"/>
      <c r="G325" s="230">
        <v>8</v>
      </c>
      <c r="H325" s="230"/>
      <c r="I325" s="230">
        <v>9</v>
      </c>
      <c r="J325" s="230"/>
      <c r="K325" s="230">
        <v>10</v>
      </c>
      <c r="L325" s="230"/>
      <c r="M325" s="230">
        <v>11</v>
      </c>
      <c r="N325" s="230"/>
      <c r="O325" s="230">
        <v>12</v>
      </c>
      <c r="P325" s="230"/>
      <c r="Q325" s="230">
        <v>1</v>
      </c>
      <c r="R325" s="230"/>
      <c r="S325" s="230">
        <v>2</v>
      </c>
      <c r="T325" s="230"/>
      <c r="U325" s="230">
        <v>3</v>
      </c>
      <c r="V325" s="230"/>
      <c r="W325" s="230">
        <v>4</v>
      </c>
      <c r="X325" s="230"/>
      <c r="Y325" s="251">
        <v>5</v>
      </c>
      <c r="Z325" s="253"/>
      <c r="AA325" s="48" t="s">
        <v>128</v>
      </c>
    </row>
    <row r="326" spans="1:31" ht="35.5" customHeight="1">
      <c r="A326" s="246" t="s">
        <v>217</v>
      </c>
      <c r="B326" s="247"/>
      <c r="C326" s="248" t="s">
        <v>214</v>
      </c>
      <c r="D326" s="248"/>
      <c r="E326" s="248" t="s">
        <v>214</v>
      </c>
      <c r="F326" s="248"/>
      <c r="G326" s="249" t="s">
        <v>214</v>
      </c>
      <c r="H326" s="249"/>
      <c r="I326" s="249" t="s">
        <v>214</v>
      </c>
      <c r="J326" s="249"/>
      <c r="K326" s="249" t="s">
        <v>214</v>
      </c>
      <c r="L326" s="249"/>
      <c r="M326" s="249" t="s">
        <v>214</v>
      </c>
      <c r="N326" s="249"/>
      <c r="O326" s="249" t="s">
        <v>214</v>
      </c>
      <c r="P326" s="249"/>
      <c r="Q326" s="249" t="s">
        <v>214</v>
      </c>
      <c r="R326" s="249"/>
      <c r="S326" s="249" t="s">
        <v>214</v>
      </c>
      <c r="T326" s="249"/>
      <c r="U326" s="249" t="s">
        <v>214</v>
      </c>
      <c r="V326" s="249"/>
      <c r="W326" s="249" t="s">
        <v>214</v>
      </c>
      <c r="X326" s="249"/>
      <c r="Y326" s="249" t="s">
        <v>214</v>
      </c>
      <c r="Z326" s="249"/>
      <c r="AA326" s="2"/>
    </row>
    <row r="327" spans="1:31" ht="35.5" customHeight="1" thickBot="1">
      <c r="A327" s="238" t="s">
        <v>215</v>
      </c>
      <c r="B327" s="239"/>
      <c r="C327" s="240">
        <f>SUM(C326:Z326)</f>
        <v>0</v>
      </c>
      <c r="D327" s="241"/>
      <c r="E327" s="241"/>
      <c r="F327" s="241"/>
      <c r="G327" s="241"/>
      <c r="H327" s="241"/>
      <c r="I327" s="241"/>
      <c r="J327" s="241"/>
      <c r="K327" s="241"/>
      <c r="L327" s="241"/>
      <c r="M327" s="241"/>
      <c r="N327" s="241"/>
      <c r="O327" s="241"/>
      <c r="P327" s="241"/>
      <c r="Q327" s="241"/>
      <c r="R327" s="241"/>
      <c r="S327" s="241"/>
      <c r="T327" s="241"/>
      <c r="U327" s="241"/>
      <c r="V327" s="241"/>
      <c r="W327" s="241"/>
      <c r="X327" s="241"/>
      <c r="Y327" s="241"/>
      <c r="Z327" s="242"/>
      <c r="AA327" s="2"/>
    </row>
    <row r="328" spans="1:31" ht="38" customHeight="1" thickTop="1" thickBot="1">
      <c r="A328" s="243" t="s">
        <v>264</v>
      </c>
      <c r="B328" s="244"/>
      <c r="C328" s="245">
        <v>700</v>
      </c>
      <c r="D328" s="245"/>
      <c r="E328" s="245">
        <v>700</v>
      </c>
      <c r="F328" s="245"/>
      <c r="G328" s="245">
        <v>700</v>
      </c>
      <c r="H328" s="245"/>
      <c r="I328" s="245">
        <v>700</v>
      </c>
      <c r="J328" s="245"/>
      <c r="K328" s="245">
        <v>700</v>
      </c>
      <c r="L328" s="245"/>
      <c r="M328" s="245">
        <v>600</v>
      </c>
      <c r="N328" s="245"/>
      <c r="O328" s="245">
        <v>600</v>
      </c>
      <c r="P328" s="245"/>
      <c r="Q328" s="245">
        <v>600</v>
      </c>
      <c r="R328" s="245"/>
      <c r="S328" s="245">
        <v>600</v>
      </c>
      <c r="T328" s="245"/>
      <c r="U328" s="245">
        <v>700</v>
      </c>
      <c r="V328" s="245"/>
      <c r="W328" s="245">
        <v>700</v>
      </c>
      <c r="X328" s="245"/>
      <c r="Y328" s="245">
        <v>700</v>
      </c>
      <c r="Z328" s="245"/>
      <c r="AA328" s="86">
        <f>SUM(C328:Z328)</f>
        <v>8000</v>
      </c>
    </row>
    <row r="329" spans="1:31" ht="44.5" customHeight="1" thickTop="1">
      <c r="A329" s="232" t="s">
        <v>217</v>
      </c>
      <c r="B329" s="233"/>
      <c r="C329" s="234">
        <v>10</v>
      </c>
      <c r="D329" s="234"/>
      <c r="E329" s="234">
        <v>10</v>
      </c>
      <c r="F329" s="234"/>
      <c r="G329" s="235">
        <v>10</v>
      </c>
      <c r="H329" s="235"/>
      <c r="I329" s="235">
        <v>10</v>
      </c>
      <c r="J329" s="235"/>
      <c r="K329" s="235">
        <v>10</v>
      </c>
      <c r="L329" s="235"/>
      <c r="M329" s="236">
        <v>10</v>
      </c>
      <c r="N329" s="237"/>
      <c r="O329" s="236">
        <v>10</v>
      </c>
      <c r="P329" s="237"/>
      <c r="Q329" s="236">
        <v>10</v>
      </c>
      <c r="R329" s="237"/>
      <c r="S329" s="236">
        <v>10</v>
      </c>
      <c r="T329" s="237"/>
      <c r="U329" s="236">
        <v>10</v>
      </c>
      <c r="V329" s="237"/>
      <c r="W329" s="236">
        <v>10</v>
      </c>
      <c r="X329" s="237"/>
      <c r="Y329" s="236">
        <v>10</v>
      </c>
      <c r="Z329" s="237"/>
      <c r="AA329" s="2"/>
    </row>
    <row r="330" spans="1:31" ht="44.5" customHeight="1" thickBot="1">
      <c r="A330" s="238" t="s">
        <v>215</v>
      </c>
      <c r="B330" s="239"/>
      <c r="C330" s="240">
        <f>SUM(C329:Z329)</f>
        <v>120</v>
      </c>
      <c r="D330" s="241"/>
      <c r="E330" s="241"/>
      <c r="F330" s="241"/>
      <c r="G330" s="241"/>
      <c r="H330" s="241"/>
      <c r="I330" s="241"/>
      <c r="J330" s="241"/>
      <c r="K330" s="241"/>
      <c r="L330" s="241"/>
      <c r="M330" s="241"/>
      <c r="N330" s="241"/>
      <c r="O330" s="241"/>
      <c r="P330" s="241"/>
      <c r="Q330" s="241"/>
      <c r="R330" s="241"/>
      <c r="S330" s="241"/>
      <c r="T330" s="241"/>
      <c r="U330" s="241"/>
      <c r="V330" s="241"/>
      <c r="W330" s="241"/>
      <c r="X330" s="241"/>
      <c r="Y330" s="241"/>
      <c r="Z330" s="242"/>
      <c r="AA330" s="2"/>
    </row>
    <row r="331" spans="1:31" ht="40.5" customHeight="1" thickTop="1" thickBot="1">
      <c r="A331" s="243" t="s">
        <v>265</v>
      </c>
      <c r="B331" s="244"/>
      <c r="C331" s="245">
        <v>100</v>
      </c>
      <c r="D331" s="245"/>
      <c r="E331" s="245">
        <v>100</v>
      </c>
      <c r="F331" s="245"/>
      <c r="G331" s="245">
        <v>100</v>
      </c>
      <c r="H331" s="245"/>
      <c r="I331" s="245">
        <v>100</v>
      </c>
      <c r="J331" s="245"/>
      <c r="K331" s="245">
        <v>200</v>
      </c>
      <c r="L331" s="245"/>
      <c r="M331" s="245">
        <v>200</v>
      </c>
      <c r="N331" s="245"/>
      <c r="O331" s="245">
        <v>200</v>
      </c>
      <c r="P331" s="245"/>
      <c r="Q331" s="245">
        <v>200</v>
      </c>
      <c r="R331" s="245"/>
      <c r="S331" s="245">
        <v>200</v>
      </c>
      <c r="T331" s="245"/>
      <c r="U331" s="245">
        <v>200</v>
      </c>
      <c r="V331" s="245"/>
      <c r="W331" s="245">
        <v>200</v>
      </c>
      <c r="X331" s="245"/>
      <c r="Y331" s="245">
        <v>200</v>
      </c>
      <c r="Z331" s="245"/>
      <c r="AA331" s="86">
        <f>SUM(C331:Z331)</f>
        <v>2000</v>
      </c>
    </row>
    <row r="332" spans="1:31" ht="40.5" customHeight="1" thickTop="1">
      <c r="A332" s="225" t="s">
        <v>218</v>
      </c>
      <c r="B332" s="226"/>
      <c r="C332" s="231"/>
      <c r="D332" s="231"/>
      <c r="E332" s="231">
        <v>500</v>
      </c>
      <c r="F332" s="231"/>
      <c r="G332" s="231"/>
      <c r="H332" s="231"/>
      <c r="I332" s="231"/>
      <c r="J332" s="231"/>
      <c r="K332" s="231"/>
      <c r="L332" s="231"/>
      <c r="M332" s="231"/>
      <c r="N332" s="231"/>
      <c r="O332" s="231">
        <v>500</v>
      </c>
      <c r="P332" s="231"/>
      <c r="Q332" s="231"/>
      <c r="R332" s="231"/>
      <c r="S332" s="231"/>
      <c r="T332" s="231"/>
      <c r="U332" s="231">
        <v>1000</v>
      </c>
      <c r="V332" s="231"/>
      <c r="W332" s="231"/>
      <c r="X332" s="231"/>
      <c r="Y332" s="231"/>
      <c r="Z332" s="231"/>
      <c r="AA332" s="86">
        <f>SUM(C332:Z332)</f>
        <v>2000</v>
      </c>
      <c r="AD332" s="73"/>
    </row>
    <row r="333" spans="1:31" ht="36.5" customHeight="1">
      <c r="A333" s="225" t="s">
        <v>216</v>
      </c>
      <c r="B333" s="226"/>
      <c r="C333" s="231"/>
      <c r="D333" s="231"/>
      <c r="E333" s="231"/>
      <c r="F333" s="231"/>
      <c r="G333" s="231"/>
      <c r="H333" s="231"/>
      <c r="I333" s="231"/>
      <c r="J333" s="231"/>
      <c r="K333" s="231"/>
      <c r="L333" s="231"/>
      <c r="M333" s="231"/>
      <c r="N333" s="231"/>
      <c r="O333" s="231"/>
      <c r="P333" s="231"/>
      <c r="Q333" s="231"/>
      <c r="R333" s="231"/>
      <c r="S333" s="231"/>
      <c r="T333" s="231"/>
      <c r="U333" s="231"/>
      <c r="V333" s="231"/>
      <c r="W333" s="231"/>
      <c r="X333" s="231"/>
      <c r="Y333" s="231"/>
      <c r="Z333" s="231"/>
      <c r="AA333" s="86">
        <f>SUM(C333:Z333)</f>
        <v>0</v>
      </c>
      <c r="AE333" s="73"/>
    </row>
    <row r="334" spans="1:31" ht="36.5" customHeight="1">
      <c r="A334" s="225" t="s">
        <v>216</v>
      </c>
      <c r="B334" s="226"/>
      <c r="C334" s="227"/>
      <c r="D334" s="227"/>
      <c r="E334" s="227"/>
      <c r="F334" s="227"/>
      <c r="G334" s="227"/>
      <c r="H334" s="227"/>
      <c r="I334" s="228"/>
      <c r="J334" s="229"/>
      <c r="K334" s="228"/>
      <c r="L334" s="229"/>
      <c r="M334" s="228"/>
      <c r="N334" s="229"/>
      <c r="O334" s="228"/>
      <c r="P334" s="229"/>
      <c r="Q334" s="228"/>
      <c r="R334" s="229"/>
      <c r="S334" s="228"/>
      <c r="T334" s="229"/>
      <c r="U334" s="228"/>
      <c r="V334" s="229"/>
      <c r="W334" s="228"/>
      <c r="X334" s="229"/>
      <c r="Y334" s="228"/>
      <c r="Z334" s="229"/>
      <c r="AA334" s="86">
        <f>SUM(C334:Z334)</f>
        <v>0</v>
      </c>
    </row>
    <row r="335" spans="1:31" ht="36.5" customHeight="1">
      <c r="A335" s="225" t="s">
        <v>216</v>
      </c>
      <c r="B335" s="226"/>
      <c r="C335" s="230"/>
      <c r="D335" s="230"/>
      <c r="E335" s="230"/>
      <c r="F335" s="230"/>
      <c r="G335" s="230"/>
      <c r="H335" s="230"/>
      <c r="I335" s="230"/>
      <c r="J335" s="230"/>
      <c r="K335" s="230"/>
      <c r="L335" s="230"/>
      <c r="M335" s="227"/>
      <c r="N335" s="227"/>
      <c r="O335" s="227"/>
      <c r="P335" s="227"/>
      <c r="Q335" s="227"/>
      <c r="R335" s="227"/>
      <c r="S335" s="227"/>
      <c r="T335" s="227"/>
      <c r="U335" s="227"/>
      <c r="V335" s="227"/>
      <c r="W335" s="227"/>
      <c r="X335" s="227"/>
      <c r="Y335" s="227"/>
      <c r="Z335" s="227"/>
      <c r="AA335" s="86">
        <f>SUM(C335:Z335)</f>
        <v>0</v>
      </c>
    </row>
    <row r="336" spans="1:31" ht="42" customHeight="1">
      <c r="A336" s="213" t="s">
        <v>102</v>
      </c>
      <c r="B336" s="213"/>
      <c r="C336" s="214">
        <f>SUM(AA326:AA335)</f>
        <v>12000</v>
      </c>
      <c r="D336" s="214"/>
      <c r="E336" s="214"/>
      <c r="F336" s="214"/>
      <c r="G336" s="214"/>
      <c r="H336" s="214"/>
      <c r="I336" s="214"/>
      <c r="J336" s="214"/>
      <c r="K336" s="214"/>
      <c r="L336" s="214"/>
      <c r="M336" s="214"/>
      <c r="N336" s="214"/>
      <c r="O336" s="214"/>
      <c r="P336" s="214"/>
      <c r="Q336" s="214"/>
      <c r="R336" s="214"/>
      <c r="S336" s="214"/>
      <c r="T336" s="214"/>
      <c r="U336" s="214"/>
      <c r="V336" s="214"/>
      <c r="W336" s="214"/>
      <c r="X336" s="214"/>
      <c r="Y336" s="214"/>
      <c r="Z336" s="214"/>
      <c r="AA336" s="93"/>
    </row>
    <row r="337" spans="1:28" ht="9" customHeight="1">
      <c r="A337" s="2"/>
      <c r="B337" s="2"/>
      <c r="C337" s="2"/>
      <c r="D337" s="2"/>
      <c r="E337" s="49"/>
      <c r="F337" s="2"/>
      <c r="G337" s="2"/>
      <c r="H337" s="2"/>
      <c r="I337" s="2"/>
      <c r="J337" s="2"/>
      <c r="K337" s="74"/>
      <c r="L337" s="74"/>
      <c r="M337" s="74"/>
      <c r="N337" s="74"/>
      <c r="O337" s="67"/>
      <c r="P337" s="74"/>
      <c r="Q337" s="74"/>
      <c r="R337" s="74"/>
      <c r="S337" s="74"/>
      <c r="T337" s="74"/>
      <c r="U337" s="58"/>
      <c r="V337" s="74"/>
      <c r="W337" s="67"/>
      <c r="X337" s="2"/>
      <c r="Y337" s="63"/>
      <c r="Z337" s="2"/>
      <c r="AA337" s="2"/>
      <c r="AB337" s="73"/>
    </row>
    <row r="338" spans="1:28" ht="9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74"/>
      <c r="L338" s="74"/>
      <c r="M338" s="74"/>
      <c r="N338" s="74"/>
      <c r="O338" s="67"/>
      <c r="P338" s="74"/>
      <c r="Q338" s="74"/>
      <c r="R338" s="74"/>
      <c r="S338" s="74"/>
      <c r="T338" s="74"/>
      <c r="U338" s="74"/>
      <c r="V338" s="74"/>
      <c r="W338" s="67"/>
      <c r="X338" s="2"/>
      <c r="Y338" s="2"/>
      <c r="Z338" s="2"/>
      <c r="AA338" s="2"/>
      <c r="AB338" s="73"/>
    </row>
    <row r="339" spans="1:28" ht="9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74"/>
      <c r="L339" s="74"/>
      <c r="M339" s="74"/>
      <c r="N339" s="74"/>
      <c r="O339" s="74"/>
      <c r="P339" s="74"/>
      <c r="Q339" s="74"/>
      <c r="R339" s="74"/>
      <c r="S339" s="74"/>
      <c r="T339" s="74"/>
      <c r="U339" s="74"/>
      <c r="V339" s="74"/>
      <c r="W339" s="67"/>
      <c r="X339" s="2"/>
      <c r="Y339" s="2"/>
      <c r="Z339" s="2"/>
      <c r="AA339" s="2"/>
      <c r="AB339" s="73"/>
    </row>
    <row r="340" spans="1:28" ht="9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8" ht="19">
      <c r="A341" s="9" t="s">
        <v>219</v>
      </c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8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8" ht="89.5" customHeight="1">
      <c r="A343" s="215" t="s">
        <v>195</v>
      </c>
      <c r="B343" s="215"/>
      <c r="C343" s="216" t="s">
        <v>214</v>
      </c>
      <c r="D343" s="217"/>
      <c r="E343" s="217"/>
      <c r="F343" s="217"/>
      <c r="G343" s="217"/>
      <c r="H343" s="217"/>
      <c r="I343" s="217"/>
      <c r="J343" s="217"/>
      <c r="K343" s="217"/>
      <c r="L343" s="217"/>
      <c r="M343" s="217"/>
      <c r="N343" s="217"/>
      <c r="O343" s="217"/>
      <c r="P343" s="217"/>
      <c r="Q343" s="217"/>
      <c r="R343" s="217"/>
      <c r="S343" s="217"/>
      <c r="T343" s="217"/>
      <c r="U343" s="217"/>
      <c r="V343" s="217"/>
      <c r="W343" s="217"/>
      <c r="X343" s="217"/>
      <c r="Y343" s="217"/>
      <c r="Z343" s="218"/>
      <c r="AA343" s="2"/>
    </row>
    <row r="344" spans="1:28" ht="133" customHeight="1">
      <c r="A344" s="215" t="s">
        <v>195</v>
      </c>
      <c r="B344" s="215"/>
      <c r="C344" s="216" t="s">
        <v>214</v>
      </c>
      <c r="D344" s="217"/>
      <c r="E344" s="217"/>
      <c r="F344" s="217"/>
      <c r="G344" s="217"/>
      <c r="H344" s="217"/>
      <c r="I344" s="217"/>
      <c r="J344" s="217"/>
      <c r="K344" s="217"/>
      <c r="L344" s="217"/>
      <c r="M344" s="217"/>
      <c r="N344" s="217"/>
      <c r="O344" s="217"/>
      <c r="P344" s="217"/>
      <c r="Q344" s="217"/>
      <c r="R344" s="217"/>
      <c r="S344" s="217"/>
      <c r="T344" s="217"/>
      <c r="U344" s="217"/>
      <c r="V344" s="217"/>
      <c r="W344" s="217"/>
      <c r="X344" s="217"/>
      <c r="Y344" s="217"/>
      <c r="Z344" s="218"/>
      <c r="AA344" s="2"/>
    </row>
    <row r="345" spans="1:28" ht="6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8" ht="6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8" ht="6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8" ht="21.5" customHeight="1">
      <c r="A348" s="9" t="s">
        <v>262</v>
      </c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8" ht="6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8" ht="19">
      <c r="A350" s="2"/>
      <c r="B350" s="2"/>
      <c r="C350" s="9" t="s">
        <v>100</v>
      </c>
      <c r="D350" s="62"/>
      <c r="E350" s="9" t="s">
        <v>266</v>
      </c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8" ht="27" customHeight="1">
      <c r="A351" s="2"/>
      <c r="B351" s="2"/>
      <c r="C351" s="219" t="s">
        <v>84</v>
      </c>
      <c r="D351" s="220"/>
      <c r="E351" s="219" t="s">
        <v>96</v>
      </c>
      <c r="F351" s="220"/>
      <c r="G351" s="219" t="s">
        <v>97</v>
      </c>
      <c r="H351" s="220"/>
      <c r="I351" s="219" t="s">
        <v>98</v>
      </c>
      <c r="J351" s="220"/>
      <c r="K351" s="219" t="s">
        <v>99</v>
      </c>
      <c r="L351" s="220"/>
      <c r="M351" s="219" t="s">
        <v>123</v>
      </c>
      <c r="N351" s="220"/>
      <c r="O351" s="2"/>
      <c r="P351" s="2"/>
      <c r="Q351" s="4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8" ht="31.5" customHeight="1">
      <c r="A352" s="194" t="s">
        <v>220</v>
      </c>
      <c r="B352" s="215"/>
      <c r="C352" s="221">
        <v>4000</v>
      </c>
      <c r="D352" s="222"/>
      <c r="E352" s="223">
        <v>5000</v>
      </c>
      <c r="F352" s="224"/>
      <c r="G352" s="223">
        <v>5500</v>
      </c>
      <c r="H352" s="224"/>
      <c r="I352" s="223">
        <v>6000</v>
      </c>
      <c r="J352" s="224"/>
      <c r="K352" s="223">
        <v>6000</v>
      </c>
      <c r="L352" s="224"/>
      <c r="M352" s="223">
        <v>6000</v>
      </c>
      <c r="N352" s="224"/>
      <c r="O352" s="201" t="s">
        <v>223</v>
      </c>
      <c r="P352" s="202"/>
      <c r="Q352" s="202"/>
      <c r="R352" s="202"/>
      <c r="S352" s="202"/>
      <c r="T352" s="202"/>
      <c r="U352" s="202"/>
      <c r="V352" s="202"/>
      <c r="W352" s="202"/>
      <c r="X352" s="202"/>
      <c r="Y352" s="202"/>
      <c r="Z352" s="202"/>
      <c r="AA352" s="202"/>
    </row>
    <row r="353" spans="1:31" ht="31.5" customHeight="1">
      <c r="A353" s="206" t="s">
        <v>221</v>
      </c>
      <c r="B353" s="207"/>
      <c r="C353" s="208">
        <v>3000</v>
      </c>
      <c r="D353" s="209"/>
      <c r="E353" s="208">
        <v>3500</v>
      </c>
      <c r="F353" s="209"/>
      <c r="G353" s="208">
        <v>3500</v>
      </c>
      <c r="H353" s="209"/>
      <c r="I353" s="208">
        <v>3500</v>
      </c>
      <c r="J353" s="209"/>
      <c r="K353" s="208">
        <v>4000</v>
      </c>
      <c r="L353" s="209"/>
      <c r="M353" s="208">
        <v>4000</v>
      </c>
      <c r="N353" s="209"/>
      <c r="O353" s="201" t="s">
        <v>223</v>
      </c>
      <c r="P353" s="202"/>
      <c r="Q353" s="202"/>
      <c r="R353" s="202"/>
      <c r="S353" s="202"/>
      <c r="T353" s="202"/>
      <c r="U353" s="202"/>
      <c r="V353" s="202"/>
      <c r="W353" s="202"/>
      <c r="X353" s="202"/>
      <c r="Y353" s="202"/>
      <c r="Z353" s="202"/>
      <c r="AA353" s="202"/>
    </row>
    <row r="354" spans="1:31" ht="47" customHeight="1">
      <c r="A354" s="203" t="s">
        <v>222</v>
      </c>
      <c r="B354" s="210"/>
      <c r="C354" s="211">
        <f>C352+C353</f>
        <v>7000</v>
      </c>
      <c r="D354" s="212"/>
      <c r="E354" s="211">
        <f>E352+E353</f>
        <v>8500</v>
      </c>
      <c r="F354" s="212"/>
      <c r="G354" s="211">
        <f>G352+G353</f>
        <v>9000</v>
      </c>
      <c r="H354" s="212"/>
      <c r="I354" s="211">
        <f>I352+I353</f>
        <v>9500</v>
      </c>
      <c r="J354" s="212"/>
      <c r="K354" s="211">
        <f>K352+K353</f>
        <v>10000</v>
      </c>
      <c r="L354" s="212"/>
      <c r="M354" s="211">
        <f>M352+M353</f>
        <v>10000</v>
      </c>
      <c r="N354" s="212"/>
      <c r="O354" s="201"/>
      <c r="P354" s="202"/>
      <c r="Q354" s="202"/>
      <c r="R354" s="202"/>
      <c r="S354" s="202"/>
      <c r="T354" s="202"/>
      <c r="U354" s="202"/>
      <c r="V354" s="202"/>
      <c r="W354" s="202"/>
      <c r="X354" s="202"/>
      <c r="Y354" s="202"/>
      <c r="Z354" s="202"/>
      <c r="AA354" s="202"/>
    </row>
    <row r="355" spans="1:31" ht="38" customHeight="1">
      <c r="A355" s="194" t="s">
        <v>267</v>
      </c>
      <c r="B355" s="194"/>
      <c r="C355" s="183">
        <v>8000</v>
      </c>
      <c r="D355" s="184"/>
      <c r="E355" s="185">
        <v>10000</v>
      </c>
      <c r="F355" s="186"/>
      <c r="G355" s="185">
        <v>11000</v>
      </c>
      <c r="H355" s="186"/>
      <c r="I355" s="185">
        <v>12000</v>
      </c>
      <c r="J355" s="186"/>
      <c r="K355" s="185">
        <v>12000</v>
      </c>
      <c r="L355" s="186"/>
      <c r="M355" s="185">
        <v>12000</v>
      </c>
      <c r="N355" s="186"/>
      <c r="O355" s="201"/>
      <c r="P355" s="202"/>
      <c r="Q355" s="202"/>
      <c r="R355" s="202"/>
      <c r="S355" s="202"/>
      <c r="T355" s="202"/>
      <c r="U355" s="202"/>
      <c r="V355" s="202"/>
      <c r="W355" s="202"/>
      <c r="X355" s="202"/>
      <c r="Y355" s="202"/>
      <c r="Z355" s="202"/>
      <c r="AA355" s="202"/>
    </row>
    <row r="356" spans="1:31" ht="38" customHeight="1">
      <c r="A356" s="194" t="s">
        <v>268</v>
      </c>
      <c r="B356" s="194"/>
      <c r="C356" s="195">
        <v>2000</v>
      </c>
      <c r="D356" s="196"/>
      <c r="E356" s="197">
        <v>2500</v>
      </c>
      <c r="F356" s="198"/>
      <c r="G356" s="197">
        <v>2500</v>
      </c>
      <c r="H356" s="198"/>
      <c r="I356" s="197">
        <v>2500</v>
      </c>
      <c r="J356" s="198"/>
      <c r="K356" s="197">
        <v>3000</v>
      </c>
      <c r="L356" s="198"/>
      <c r="M356" s="197">
        <v>3000</v>
      </c>
      <c r="N356" s="198"/>
      <c r="O356" s="199"/>
      <c r="P356" s="200"/>
      <c r="Q356" s="200"/>
      <c r="R356" s="200"/>
      <c r="S356" s="200"/>
      <c r="T356" s="200"/>
      <c r="U356" s="200"/>
      <c r="V356" s="200"/>
      <c r="W356" s="200"/>
      <c r="X356" s="200"/>
      <c r="Y356" s="200"/>
      <c r="Z356" s="200"/>
      <c r="AA356" s="200"/>
    </row>
    <row r="357" spans="1:31" ht="38" customHeight="1">
      <c r="A357" s="194" t="s">
        <v>269</v>
      </c>
      <c r="B357" s="194"/>
      <c r="C357" s="183">
        <v>2000</v>
      </c>
      <c r="D357" s="184"/>
      <c r="E357" s="185">
        <v>2000</v>
      </c>
      <c r="F357" s="186"/>
      <c r="G357" s="185">
        <v>2000</v>
      </c>
      <c r="H357" s="186"/>
      <c r="I357" s="185">
        <v>2000</v>
      </c>
      <c r="J357" s="186"/>
      <c r="K357" s="185">
        <v>2000</v>
      </c>
      <c r="L357" s="186"/>
      <c r="M357" s="185">
        <v>2000</v>
      </c>
      <c r="N357" s="186"/>
      <c r="O357" s="201"/>
      <c r="P357" s="202"/>
      <c r="Q357" s="202"/>
      <c r="R357" s="202"/>
      <c r="S357" s="202"/>
      <c r="T357" s="202"/>
      <c r="U357" s="202"/>
      <c r="V357" s="202"/>
      <c r="W357" s="202"/>
      <c r="X357" s="202"/>
      <c r="Y357" s="202"/>
      <c r="Z357" s="202"/>
      <c r="AA357" s="202"/>
    </row>
    <row r="358" spans="1:31" ht="48" customHeight="1">
      <c r="A358" s="203" t="s">
        <v>129</v>
      </c>
      <c r="B358" s="203"/>
      <c r="C358" s="204">
        <f>SUM(C355:D357)</f>
        <v>12000</v>
      </c>
      <c r="D358" s="205"/>
      <c r="E358" s="204">
        <f>SUM(E355:F357)</f>
        <v>14500</v>
      </c>
      <c r="F358" s="205"/>
      <c r="G358" s="204">
        <f>SUM(G355:H357)</f>
        <v>15500</v>
      </c>
      <c r="H358" s="205"/>
      <c r="I358" s="204">
        <f>SUM(I355:J357)</f>
        <v>16500</v>
      </c>
      <c r="J358" s="205"/>
      <c r="K358" s="204">
        <f>SUM(K355:L357)</f>
        <v>17000</v>
      </c>
      <c r="L358" s="205"/>
      <c r="M358" s="204">
        <f>SUM(M355:N357)</f>
        <v>17000</v>
      </c>
      <c r="N358" s="205"/>
      <c r="O358" s="201" t="s">
        <v>224</v>
      </c>
      <c r="P358" s="202"/>
      <c r="Q358" s="202"/>
      <c r="R358" s="202"/>
      <c r="S358" s="202"/>
      <c r="T358" s="202"/>
      <c r="U358" s="202"/>
      <c r="V358" s="202"/>
      <c r="W358" s="202"/>
      <c r="X358" s="202"/>
      <c r="Y358" s="202"/>
      <c r="Z358" s="202"/>
      <c r="AA358" s="202"/>
    </row>
    <row r="359" spans="1:31" ht="42.5" customHeight="1">
      <c r="A359" s="182" t="s">
        <v>270</v>
      </c>
      <c r="B359" s="182"/>
      <c r="C359" s="183">
        <v>5700</v>
      </c>
      <c r="D359" s="184"/>
      <c r="E359" s="185">
        <v>6500</v>
      </c>
      <c r="F359" s="186"/>
      <c r="G359" s="185">
        <v>7000</v>
      </c>
      <c r="H359" s="186"/>
      <c r="I359" s="185">
        <v>8500</v>
      </c>
      <c r="J359" s="186"/>
      <c r="K359" s="185">
        <v>9000</v>
      </c>
      <c r="L359" s="186"/>
      <c r="M359" s="185">
        <v>9000</v>
      </c>
      <c r="N359" s="186"/>
      <c r="O359" s="187"/>
      <c r="P359" s="187"/>
      <c r="Q359" s="187"/>
      <c r="R359" s="187"/>
      <c r="S359" s="187"/>
      <c r="T359" s="187"/>
      <c r="U359" s="187"/>
      <c r="V359" s="187"/>
      <c r="W359" s="187"/>
      <c r="X359" s="187"/>
      <c r="Y359" s="187"/>
      <c r="Z359" s="187"/>
      <c r="AA359" s="187"/>
    </row>
    <row r="360" spans="1:31" ht="19">
      <c r="A360" s="2"/>
      <c r="B360" s="2"/>
      <c r="C360" s="9"/>
      <c r="D360" s="49"/>
      <c r="E360" s="9"/>
      <c r="F360" s="2"/>
      <c r="G360" s="2"/>
      <c r="H360" s="2"/>
      <c r="I360" s="2"/>
      <c r="J360" s="2"/>
      <c r="K360" s="2"/>
      <c r="L360" s="2"/>
      <c r="M360" s="2"/>
      <c r="N360" s="2"/>
      <c r="O360" s="187"/>
      <c r="P360" s="187"/>
      <c r="Q360" s="187"/>
      <c r="R360" s="187"/>
      <c r="S360" s="187"/>
      <c r="T360" s="187"/>
      <c r="U360" s="187"/>
      <c r="V360" s="187"/>
      <c r="W360" s="187"/>
      <c r="X360" s="187"/>
      <c r="Y360" s="187"/>
      <c r="Z360" s="187"/>
      <c r="AA360" s="187"/>
    </row>
    <row r="361" spans="1:31" ht="21">
      <c r="A361" s="2"/>
      <c r="B361" s="2"/>
      <c r="C361" s="2"/>
      <c r="D361" s="2"/>
      <c r="E361" s="47"/>
      <c r="F361" s="66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3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31" ht="19">
      <c r="A363" s="9" t="s">
        <v>176</v>
      </c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19"/>
    </row>
    <row r="364" spans="1:3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31" ht="28.5" customHeight="1">
      <c r="A365" s="188" t="s">
        <v>74</v>
      </c>
      <c r="B365" s="189"/>
      <c r="C365" s="171" t="s">
        <v>27</v>
      </c>
      <c r="D365" s="172"/>
      <c r="E365" s="172"/>
      <c r="F365" s="172"/>
      <c r="G365" s="172"/>
      <c r="H365" s="173"/>
      <c r="I365" s="171" t="s">
        <v>28</v>
      </c>
      <c r="J365" s="172"/>
      <c r="K365" s="172"/>
      <c r="L365" s="172"/>
      <c r="M365" s="172"/>
      <c r="N365" s="172"/>
      <c r="O365" s="173"/>
      <c r="P365" s="171" t="s">
        <v>29</v>
      </c>
      <c r="Q365" s="172"/>
      <c r="R365" s="172"/>
      <c r="S365" s="172"/>
      <c r="T365" s="172"/>
      <c r="U365" s="172"/>
      <c r="V365" s="172"/>
      <c r="W365" s="172"/>
      <c r="X365" s="172"/>
      <c r="Y365" s="172"/>
      <c r="Z365" s="173"/>
      <c r="AA365" s="2"/>
    </row>
    <row r="366" spans="1:31" ht="21" customHeight="1">
      <c r="A366" s="190"/>
      <c r="B366" s="191"/>
      <c r="C366" s="160" t="s">
        <v>30</v>
      </c>
      <c r="D366" s="162"/>
      <c r="E366" s="160" t="s">
        <v>225</v>
      </c>
      <c r="F366" s="161"/>
      <c r="G366" s="161"/>
      <c r="H366" s="162"/>
      <c r="I366" s="163" t="s">
        <v>229</v>
      </c>
      <c r="J366" s="164"/>
      <c r="K366" s="164"/>
      <c r="L366" s="164"/>
      <c r="M366" s="164"/>
      <c r="N366" s="164"/>
      <c r="O366" s="165"/>
      <c r="P366" s="166"/>
      <c r="Q366" s="164"/>
      <c r="R366" s="164"/>
      <c r="S366" s="164"/>
      <c r="T366" s="164"/>
      <c r="U366" s="164"/>
      <c r="V366" s="164"/>
      <c r="W366" s="164"/>
      <c r="X366" s="164"/>
      <c r="Y366" s="164"/>
      <c r="Z366" s="165"/>
      <c r="AA366" s="2"/>
    </row>
    <row r="367" spans="1:31" ht="21" customHeight="1">
      <c r="A367" s="190"/>
      <c r="B367" s="191"/>
      <c r="C367" s="160" t="s">
        <v>30</v>
      </c>
      <c r="D367" s="162"/>
      <c r="E367" s="160" t="s">
        <v>225</v>
      </c>
      <c r="F367" s="161"/>
      <c r="G367" s="161"/>
      <c r="H367" s="162"/>
      <c r="I367" s="163" t="s">
        <v>229</v>
      </c>
      <c r="J367" s="164"/>
      <c r="K367" s="164"/>
      <c r="L367" s="164"/>
      <c r="M367" s="164"/>
      <c r="N367" s="164"/>
      <c r="O367" s="165"/>
      <c r="P367" s="166"/>
      <c r="Q367" s="164"/>
      <c r="R367" s="164"/>
      <c r="S367" s="164"/>
      <c r="T367" s="164"/>
      <c r="U367" s="164"/>
      <c r="V367" s="164"/>
      <c r="W367" s="164"/>
      <c r="X367" s="164"/>
      <c r="Y367" s="164"/>
      <c r="Z367" s="165"/>
      <c r="AA367" s="2"/>
    </row>
    <row r="368" spans="1:31" ht="21" customHeight="1">
      <c r="A368" s="190"/>
      <c r="B368" s="191"/>
      <c r="C368" s="160" t="s">
        <v>30</v>
      </c>
      <c r="D368" s="162"/>
      <c r="E368" s="160" t="s">
        <v>225</v>
      </c>
      <c r="F368" s="161"/>
      <c r="G368" s="161"/>
      <c r="H368" s="162"/>
      <c r="I368" s="163" t="s">
        <v>229</v>
      </c>
      <c r="J368" s="164"/>
      <c r="K368" s="164"/>
      <c r="L368" s="164"/>
      <c r="M368" s="164"/>
      <c r="N368" s="164"/>
      <c r="O368" s="165"/>
      <c r="P368" s="166"/>
      <c r="Q368" s="164"/>
      <c r="R368" s="164"/>
      <c r="S368" s="164"/>
      <c r="T368" s="164"/>
      <c r="U368" s="164"/>
      <c r="V368" s="164"/>
      <c r="W368" s="164"/>
      <c r="X368" s="164"/>
      <c r="Y368" s="164"/>
      <c r="Z368" s="165"/>
      <c r="AA368" s="2"/>
      <c r="AB368" s="2"/>
      <c r="AC368" s="2"/>
      <c r="AD368" s="2"/>
      <c r="AE368" s="2"/>
    </row>
    <row r="369" spans="1:63" ht="21" customHeight="1">
      <c r="A369" s="190"/>
      <c r="B369" s="191"/>
      <c r="C369" s="160" t="s">
        <v>30</v>
      </c>
      <c r="D369" s="162"/>
      <c r="E369" s="160" t="s">
        <v>226</v>
      </c>
      <c r="F369" s="161"/>
      <c r="G369" s="161"/>
      <c r="H369" s="162"/>
      <c r="I369" s="163" t="s">
        <v>229</v>
      </c>
      <c r="J369" s="164"/>
      <c r="K369" s="164"/>
      <c r="L369" s="164"/>
      <c r="M369" s="164"/>
      <c r="N369" s="164"/>
      <c r="O369" s="165"/>
      <c r="P369" s="166"/>
      <c r="Q369" s="164"/>
      <c r="R369" s="164"/>
      <c r="S369" s="164"/>
      <c r="T369" s="164"/>
      <c r="U369" s="164"/>
      <c r="V369" s="164"/>
      <c r="W369" s="164"/>
      <c r="X369" s="164"/>
      <c r="Y369" s="164"/>
      <c r="Z369" s="165"/>
      <c r="AA369" s="2"/>
      <c r="AB369" s="2"/>
      <c r="AC369" s="2"/>
      <c r="AD369" s="2"/>
      <c r="AE369" s="2"/>
    </row>
    <row r="370" spans="1:63" ht="21" customHeight="1">
      <c r="A370" s="190"/>
      <c r="B370" s="191"/>
      <c r="C370" s="160" t="s">
        <v>30</v>
      </c>
      <c r="D370" s="162"/>
      <c r="E370" s="160" t="s">
        <v>227</v>
      </c>
      <c r="F370" s="161"/>
      <c r="G370" s="161"/>
      <c r="H370" s="162"/>
      <c r="I370" s="163" t="s">
        <v>229</v>
      </c>
      <c r="J370" s="164"/>
      <c r="K370" s="164"/>
      <c r="L370" s="164"/>
      <c r="M370" s="164"/>
      <c r="N370" s="164"/>
      <c r="O370" s="165"/>
      <c r="P370" s="77"/>
      <c r="Q370" s="75"/>
      <c r="R370" s="75"/>
      <c r="S370" s="75"/>
      <c r="T370" s="75"/>
      <c r="U370" s="75"/>
      <c r="V370" s="75"/>
      <c r="W370" s="75"/>
      <c r="X370" s="75"/>
      <c r="Y370" s="75"/>
      <c r="Z370" s="76"/>
      <c r="AA370" s="2"/>
      <c r="AB370" s="2"/>
      <c r="AC370" s="2"/>
      <c r="AD370" s="2"/>
      <c r="AE370" s="2"/>
    </row>
    <row r="371" spans="1:63" ht="21" customHeight="1">
      <c r="A371" s="190"/>
      <c r="B371" s="191"/>
      <c r="C371" s="160" t="s">
        <v>30</v>
      </c>
      <c r="D371" s="162"/>
      <c r="E371" s="160" t="s">
        <v>227</v>
      </c>
      <c r="F371" s="161"/>
      <c r="G371" s="161"/>
      <c r="H371" s="162"/>
      <c r="I371" s="163" t="s">
        <v>229</v>
      </c>
      <c r="J371" s="164"/>
      <c r="K371" s="164"/>
      <c r="L371" s="164"/>
      <c r="M371" s="164"/>
      <c r="N371" s="164"/>
      <c r="O371" s="165"/>
      <c r="P371" s="77"/>
      <c r="Q371" s="75"/>
      <c r="R371" s="75"/>
      <c r="S371" s="75"/>
      <c r="T371" s="75"/>
      <c r="U371" s="75"/>
      <c r="V371" s="75"/>
      <c r="W371" s="75"/>
      <c r="X371" s="75"/>
      <c r="Y371" s="75"/>
      <c r="Z371" s="76"/>
      <c r="AA371" s="2"/>
      <c r="AB371" s="2"/>
      <c r="AC371" s="2"/>
      <c r="AD371" s="2"/>
      <c r="AE371" s="2"/>
    </row>
    <row r="372" spans="1:63" ht="21" customHeight="1">
      <c r="A372" s="190"/>
      <c r="B372" s="191"/>
      <c r="C372" s="160" t="s">
        <v>30</v>
      </c>
      <c r="D372" s="162"/>
      <c r="E372" s="160" t="s">
        <v>228</v>
      </c>
      <c r="F372" s="161"/>
      <c r="G372" s="161"/>
      <c r="H372" s="162"/>
      <c r="I372" s="163" t="s">
        <v>229</v>
      </c>
      <c r="J372" s="164"/>
      <c r="K372" s="164"/>
      <c r="L372" s="164"/>
      <c r="M372" s="164"/>
      <c r="N372" s="164"/>
      <c r="O372" s="165"/>
      <c r="P372" s="166"/>
      <c r="Q372" s="164"/>
      <c r="R372" s="164"/>
      <c r="S372" s="164"/>
      <c r="T372" s="164"/>
      <c r="U372" s="164"/>
      <c r="V372" s="164"/>
      <c r="W372" s="164"/>
      <c r="X372" s="164"/>
      <c r="Y372" s="164"/>
      <c r="Z372" s="165"/>
      <c r="AA372" s="2"/>
      <c r="AB372" s="2"/>
      <c r="AC372" s="2"/>
      <c r="AD372" s="2"/>
      <c r="AE372" s="2"/>
    </row>
    <row r="373" spans="1:63" ht="21" customHeight="1">
      <c r="A373" s="190"/>
      <c r="B373" s="191"/>
      <c r="C373" s="160" t="s">
        <v>30</v>
      </c>
      <c r="D373" s="162"/>
      <c r="E373" s="160" t="s">
        <v>105</v>
      </c>
      <c r="F373" s="161"/>
      <c r="G373" s="161"/>
      <c r="H373" s="162"/>
      <c r="I373" s="163" t="s">
        <v>229</v>
      </c>
      <c r="J373" s="164"/>
      <c r="K373" s="164"/>
      <c r="L373" s="164"/>
      <c r="M373" s="164"/>
      <c r="N373" s="164"/>
      <c r="O373" s="165"/>
      <c r="P373" s="166"/>
      <c r="Q373" s="164"/>
      <c r="R373" s="164"/>
      <c r="S373" s="164"/>
      <c r="T373" s="164"/>
      <c r="U373" s="164"/>
      <c r="V373" s="164"/>
      <c r="W373" s="164"/>
      <c r="X373" s="164"/>
      <c r="Y373" s="164"/>
      <c r="Z373" s="165"/>
      <c r="AA373" s="2"/>
      <c r="AB373" s="2"/>
      <c r="AC373" s="2"/>
      <c r="AD373" s="2"/>
      <c r="AE373" s="2"/>
    </row>
    <row r="374" spans="1:63" ht="28.5" customHeight="1">
      <c r="A374" s="192"/>
      <c r="B374" s="193"/>
      <c r="C374" s="113" t="s">
        <v>8</v>
      </c>
      <c r="D374" s="113"/>
      <c r="E374" s="113"/>
      <c r="F374" s="113"/>
      <c r="G374" s="113"/>
      <c r="H374" s="113"/>
      <c r="I374" s="163" t="s">
        <v>271</v>
      </c>
      <c r="J374" s="164"/>
      <c r="K374" s="164"/>
      <c r="L374" s="164"/>
      <c r="M374" s="164"/>
      <c r="N374" s="164"/>
      <c r="O374" s="165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2"/>
      <c r="AB374" s="2"/>
      <c r="AC374" s="2"/>
      <c r="AD374" s="2"/>
      <c r="AE374" s="2"/>
    </row>
    <row r="375" spans="1:63" ht="12" customHeight="1">
      <c r="A375" s="50"/>
      <c r="B375" s="50"/>
      <c r="C375" s="50"/>
      <c r="D375" s="50"/>
      <c r="E375" s="50"/>
      <c r="F375" s="50"/>
      <c r="G375" s="50"/>
      <c r="H375" s="50"/>
      <c r="I375" s="51"/>
      <c r="J375" s="51"/>
      <c r="K375" s="51"/>
      <c r="L375" s="51"/>
      <c r="M375" s="51"/>
      <c r="N375" s="51"/>
      <c r="O375" s="51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2"/>
      <c r="AB375" s="2"/>
      <c r="AC375" s="2"/>
      <c r="AD375" s="2"/>
      <c r="AE375" s="2"/>
    </row>
    <row r="376" spans="1:63" s="5" customFormat="1" ht="29.25" customHeight="1">
      <c r="A376" s="9" t="s">
        <v>177</v>
      </c>
      <c r="B376" s="2"/>
      <c r="C376" s="2"/>
      <c r="D376" s="2"/>
      <c r="E376" s="8"/>
      <c r="F376" s="8"/>
      <c r="G376" s="8"/>
      <c r="H376" s="9" t="s">
        <v>120</v>
      </c>
      <c r="I376" s="10"/>
      <c r="J376" s="8"/>
      <c r="K376" s="2"/>
      <c r="L376" s="10"/>
      <c r="M376" s="8"/>
      <c r="N376" s="8"/>
      <c r="O376" s="8"/>
      <c r="P376" s="2"/>
      <c r="Q376" s="2"/>
      <c r="R376" s="10"/>
      <c r="S376" s="8"/>
      <c r="T376" s="8"/>
      <c r="U376" s="2"/>
      <c r="V376" s="2"/>
      <c r="W376" s="167"/>
      <c r="X376" s="167"/>
      <c r="Y376" s="167"/>
      <c r="Z376" s="7"/>
      <c r="AA376" s="19"/>
      <c r="AB376" s="2"/>
      <c r="AC376" s="2"/>
      <c r="AD376" s="2"/>
      <c r="AE376" s="2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</row>
    <row r="377" spans="1:63" s="5" customFormat="1" ht="35" customHeight="1">
      <c r="A377" s="101" t="s">
        <v>238</v>
      </c>
      <c r="B377" s="2"/>
      <c r="E377" s="168"/>
      <c r="F377" s="169"/>
      <c r="G377" s="170"/>
      <c r="H377" s="171" t="s">
        <v>9</v>
      </c>
      <c r="I377" s="172"/>
      <c r="J377" s="173"/>
      <c r="K377" s="113" t="s">
        <v>16</v>
      </c>
      <c r="L377" s="113"/>
      <c r="M377" s="171" t="s">
        <v>17</v>
      </c>
      <c r="N377" s="173"/>
      <c r="O377" s="174" t="s">
        <v>101</v>
      </c>
      <c r="P377" s="173"/>
      <c r="Q377" s="175"/>
      <c r="R377" s="176"/>
      <c r="S377" s="177"/>
      <c r="T377" s="178"/>
      <c r="U377" s="179"/>
      <c r="V377" s="180"/>
      <c r="W377" s="181" t="s">
        <v>64</v>
      </c>
      <c r="X377" s="181"/>
      <c r="Y377" s="181"/>
      <c r="Z377" s="181"/>
      <c r="AA377" s="19"/>
      <c r="AB377" s="2"/>
      <c r="AC377" s="2"/>
      <c r="AD377" s="2"/>
      <c r="AE377" s="2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</row>
    <row r="378" spans="1:63" s="5" customFormat="1" ht="33" customHeight="1">
      <c r="A378" s="101">
        <v>1</v>
      </c>
      <c r="B378" s="2"/>
      <c r="C378" s="133" t="s">
        <v>225</v>
      </c>
      <c r="D378" s="134"/>
      <c r="E378" s="135"/>
      <c r="F378" s="136"/>
      <c r="G378" s="137"/>
      <c r="H378" s="138">
        <v>1000000</v>
      </c>
      <c r="I378" s="139"/>
      <c r="J378" s="140"/>
      <c r="K378" s="141">
        <v>3</v>
      </c>
      <c r="L378" s="142"/>
      <c r="M378" s="143">
        <v>10</v>
      </c>
      <c r="N378" s="144"/>
      <c r="O378" s="138">
        <v>120000</v>
      </c>
      <c r="P378" s="140"/>
      <c r="Q378" s="145"/>
      <c r="R378" s="146"/>
      <c r="S378" s="147"/>
      <c r="T378" s="148"/>
      <c r="U378" s="149"/>
      <c r="V378" s="150"/>
      <c r="W378" s="151" t="s">
        <v>109</v>
      </c>
      <c r="X378" s="152"/>
      <c r="Y378" s="152"/>
      <c r="Z378" s="153"/>
      <c r="AA378" s="19"/>
      <c r="AB378" s="2"/>
      <c r="AC378" s="2"/>
      <c r="AD378" s="2"/>
      <c r="AE378" s="2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</row>
    <row r="379" spans="1:63" s="5" customFormat="1" ht="33" customHeight="1">
      <c r="A379" s="101">
        <v>2</v>
      </c>
      <c r="B379" s="2"/>
      <c r="C379" s="133" t="s">
        <v>225</v>
      </c>
      <c r="D379" s="134"/>
      <c r="E379" s="135"/>
      <c r="F379" s="136"/>
      <c r="G379" s="137"/>
      <c r="H379" s="138">
        <v>1000000</v>
      </c>
      <c r="I379" s="139"/>
      <c r="J379" s="140"/>
      <c r="K379" s="141">
        <v>3</v>
      </c>
      <c r="L379" s="142"/>
      <c r="M379" s="143">
        <v>7</v>
      </c>
      <c r="N379" s="144"/>
      <c r="O379" s="138">
        <v>185000</v>
      </c>
      <c r="P379" s="140"/>
      <c r="Q379" s="145"/>
      <c r="R379" s="146"/>
      <c r="S379" s="147"/>
      <c r="T379" s="148"/>
      <c r="U379" s="149"/>
      <c r="V379" s="150"/>
      <c r="W379" s="151" t="s">
        <v>109</v>
      </c>
      <c r="X379" s="152"/>
      <c r="Y379" s="152"/>
      <c r="Z379" s="153"/>
      <c r="AA379" s="19"/>
      <c r="AB379" s="2"/>
      <c r="AC379" s="2"/>
      <c r="AD379" s="2"/>
      <c r="AE379" s="2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</row>
    <row r="380" spans="1:63" s="5" customFormat="1" ht="33" customHeight="1">
      <c r="A380" s="101">
        <v>3</v>
      </c>
      <c r="B380" s="2"/>
      <c r="C380" s="133" t="s">
        <v>225</v>
      </c>
      <c r="D380" s="134"/>
      <c r="E380" s="135"/>
      <c r="F380" s="136"/>
      <c r="G380" s="137"/>
      <c r="H380" s="138">
        <v>1000000</v>
      </c>
      <c r="I380" s="139"/>
      <c r="J380" s="140"/>
      <c r="K380" s="141">
        <v>3</v>
      </c>
      <c r="L380" s="142"/>
      <c r="M380" s="143">
        <v>7</v>
      </c>
      <c r="N380" s="144"/>
      <c r="O380" s="138">
        <v>131000</v>
      </c>
      <c r="P380" s="140"/>
      <c r="Q380" s="145"/>
      <c r="R380" s="146"/>
      <c r="S380" s="147"/>
      <c r="T380" s="148"/>
      <c r="U380" s="149"/>
      <c r="V380" s="150"/>
      <c r="W380" s="151" t="s">
        <v>109</v>
      </c>
      <c r="X380" s="152"/>
      <c r="Y380" s="152"/>
      <c r="Z380" s="153"/>
      <c r="AA380" s="19"/>
      <c r="AB380" s="2"/>
      <c r="AC380" s="2"/>
      <c r="AD380" s="2"/>
      <c r="AE380" s="2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</row>
    <row r="381" spans="1:63" s="5" customFormat="1" ht="33" customHeight="1">
      <c r="A381" s="101">
        <v>4</v>
      </c>
      <c r="B381" s="2"/>
      <c r="C381" s="133" t="s">
        <v>231</v>
      </c>
      <c r="D381" s="134"/>
      <c r="E381" s="135"/>
      <c r="F381" s="136"/>
      <c r="G381" s="137"/>
      <c r="H381" s="138">
        <v>1000000</v>
      </c>
      <c r="I381" s="139"/>
      <c r="J381" s="140"/>
      <c r="K381" s="141">
        <v>3</v>
      </c>
      <c r="L381" s="142"/>
      <c r="M381" s="143">
        <v>5</v>
      </c>
      <c r="N381" s="144"/>
      <c r="O381" s="138">
        <v>21000</v>
      </c>
      <c r="P381" s="140"/>
      <c r="Q381" s="145"/>
      <c r="R381" s="146"/>
      <c r="S381" s="147"/>
      <c r="T381" s="148"/>
      <c r="U381" s="149"/>
      <c r="V381" s="150"/>
      <c r="W381" s="151" t="s">
        <v>109</v>
      </c>
      <c r="X381" s="152"/>
      <c r="Y381" s="152"/>
      <c r="Z381" s="153"/>
      <c r="AA381" s="19"/>
      <c r="AB381" s="2"/>
      <c r="AC381" s="2"/>
      <c r="AD381" s="2"/>
      <c r="AE381" s="2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</row>
    <row r="382" spans="1:63" s="5" customFormat="1" ht="33" customHeight="1">
      <c r="A382" s="101">
        <v>5</v>
      </c>
      <c r="B382" s="2"/>
      <c r="C382" s="133" t="s">
        <v>231</v>
      </c>
      <c r="D382" s="134"/>
      <c r="E382" s="135"/>
      <c r="F382" s="136"/>
      <c r="G382" s="137"/>
      <c r="H382" s="138">
        <v>1000000</v>
      </c>
      <c r="I382" s="139"/>
      <c r="J382" s="140"/>
      <c r="K382" s="141">
        <v>7</v>
      </c>
      <c r="L382" s="142"/>
      <c r="M382" s="143">
        <v>5</v>
      </c>
      <c r="N382" s="144"/>
      <c r="O382" s="138">
        <v>63000</v>
      </c>
      <c r="P382" s="140"/>
      <c r="Q382" s="145"/>
      <c r="R382" s="146"/>
      <c r="S382" s="147"/>
      <c r="T382" s="148"/>
      <c r="U382" s="149"/>
      <c r="V382" s="150"/>
      <c r="W382" s="151" t="s">
        <v>109</v>
      </c>
      <c r="X382" s="152"/>
      <c r="Y382" s="152"/>
      <c r="Z382" s="153"/>
      <c r="AA382" s="19"/>
      <c r="AB382" s="2"/>
      <c r="AC382" s="2"/>
      <c r="AD382" s="2"/>
      <c r="AE382" s="2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</row>
    <row r="383" spans="1:63" s="5" customFormat="1" ht="42" customHeight="1">
      <c r="A383" s="101">
        <v>6</v>
      </c>
      <c r="B383" s="57"/>
      <c r="C383" s="133" t="s">
        <v>231</v>
      </c>
      <c r="D383" s="134"/>
      <c r="E383" s="135"/>
      <c r="F383" s="136"/>
      <c r="G383" s="137"/>
      <c r="H383" s="138">
        <v>1000000</v>
      </c>
      <c r="I383" s="139"/>
      <c r="J383" s="140"/>
      <c r="K383" s="154">
        <v>5.8</v>
      </c>
      <c r="L383" s="155"/>
      <c r="M383" s="156">
        <v>20</v>
      </c>
      <c r="N383" s="157"/>
      <c r="O383" s="158">
        <v>47945</v>
      </c>
      <c r="P383" s="159"/>
      <c r="Q383" s="145"/>
      <c r="R383" s="146"/>
      <c r="S383" s="147"/>
      <c r="T383" s="148"/>
      <c r="U383" s="149"/>
      <c r="V383" s="150"/>
      <c r="W383" s="151" t="s">
        <v>232</v>
      </c>
      <c r="X383" s="152"/>
      <c r="Y383" s="152"/>
      <c r="Z383" s="153"/>
      <c r="AA383" s="19"/>
    </row>
    <row r="384" spans="1:63" s="5" customFormat="1" ht="43" customHeight="1">
      <c r="A384" s="101">
        <v>7</v>
      </c>
      <c r="B384" s="2"/>
      <c r="C384" s="133" t="s">
        <v>231</v>
      </c>
      <c r="D384" s="134"/>
      <c r="E384" s="135"/>
      <c r="F384" s="136"/>
      <c r="G384" s="137"/>
      <c r="H384" s="138">
        <v>1000000</v>
      </c>
      <c r="I384" s="139"/>
      <c r="J384" s="140"/>
      <c r="K384" s="141">
        <v>3</v>
      </c>
      <c r="L384" s="142"/>
      <c r="M384" s="143">
        <v>10</v>
      </c>
      <c r="N384" s="144"/>
      <c r="O384" s="138">
        <v>85718</v>
      </c>
      <c r="P384" s="140"/>
      <c r="Q384" s="145"/>
      <c r="R384" s="146"/>
      <c r="S384" s="147"/>
      <c r="T384" s="148"/>
      <c r="U384" s="149"/>
      <c r="V384" s="150"/>
      <c r="W384" s="151" t="s">
        <v>232</v>
      </c>
      <c r="X384" s="152"/>
      <c r="Y384" s="152"/>
      <c r="Z384" s="153"/>
      <c r="AA384" s="19"/>
    </row>
    <row r="385" spans="1:63" s="5" customFormat="1" ht="43" customHeight="1">
      <c r="A385" s="101">
        <v>8</v>
      </c>
      <c r="B385" s="2"/>
      <c r="C385" s="133" t="s">
        <v>231</v>
      </c>
      <c r="D385" s="134"/>
      <c r="E385" s="135"/>
      <c r="F385" s="136"/>
      <c r="G385" s="137"/>
      <c r="H385" s="138">
        <v>1000000</v>
      </c>
      <c r="I385" s="139"/>
      <c r="J385" s="140"/>
      <c r="K385" s="141">
        <v>3</v>
      </c>
      <c r="L385" s="142"/>
      <c r="M385" s="143">
        <v>10</v>
      </c>
      <c r="N385" s="144"/>
      <c r="O385" s="138">
        <v>162761</v>
      </c>
      <c r="P385" s="140"/>
      <c r="Q385" s="145"/>
      <c r="R385" s="146"/>
      <c r="S385" s="147"/>
      <c r="T385" s="148"/>
      <c r="U385" s="149"/>
      <c r="V385" s="150"/>
      <c r="W385" s="151" t="s">
        <v>232</v>
      </c>
      <c r="X385" s="152"/>
      <c r="Y385" s="152"/>
      <c r="Z385" s="153"/>
      <c r="AA385" s="19"/>
    </row>
    <row r="386" spans="1:63" s="5" customFormat="1" ht="42" customHeight="1">
      <c r="A386" s="101">
        <v>9</v>
      </c>
      <c r="B386" s="57" t="s">
        <v>103</v>
      </c>
      <c r="C386" s="133" t="s">
        <v>104</v>
      </c>
      <c r="D386" s="134"/>
      <c r="E386" s="135"/>
      <c r="F386" s="136"/>
      <c r="G386" s="137"/>
      <c r="H386" s="138">
        <v>1000000</v>
      </c>
      <c r="I386" s="139"/>
      <c r="J386" s="140"/>
      <c r="K386" s="141"/>
      <c r="L386" s="142"/>
      <c r="M386" s="143">
        <v>5</v>
      </c>
      <c r="N386" s="144"/>
      <c r="O386" s="138">
        <v>7800</v>
      </c>
      <c r="P386" s="140"/>
      <c r="Q386" s="145"/>
      <c r="R386" s="146"/>
      <c r="S386" s="147"/>
      <c r="T386" s="148"/>
      <c r="U386" s="149"/>
      <c r="V386" s="150"/>
      <c r="W386" s="151" t="s">
        <v>230</v>
      </c>
      <c r="X386" s="152"/>
      <c r="Y386" s="152"/>
      <c r="Z386" s="153"/>
      <c r="AA386" s="19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</row>
    <row r="387" spans="1:63" s="5" customFormat="1" ht="42" customHeight="1">
      <c r="A387" s="101">
        <v>10</v>
      </c>
      <c r="B387" s="57"/>
      <c r="C387" s="133" t="s">
        <v>104</v>
      </c>
      <c r="D387" s="134"/>
      <c r="E387" s="135"/>
      <c r="F387" s="136"/>
      <c r="G387" s="137"/>
      <c r="H387" s="138">
        <v>1000000</v>
      </c>
      <c r="I387" s="139"/>
      <c r="J387" s="140"/>
      <c r="K387" s="141"/>
      <c r="L387" s="142"/>
      <c r="M387" s="143">
        <v>5</v>
      </c>
      <c r="N387" s="144"/>
      <c r="O387" s="138">
        <v>50000</v>
      </c>
      <c r="P387" s="140"/>
      <c r="Q387" s="145"/>
      <c r="R387" s="146"/>
      <c r="S387" s="147"/>
      <c r="T387" s="148"/>
      <c r="U387" s="149"/>
      <c r="V387" s="150"/>
      <c r="W387" s="151" t="s">
        <v>230</v>
      </c>
      <c r="X387" s="152"/>
      <c r="Y387" s="152"/>
      <c r="Z387" s="153"/>
      <c r="AA387" s="19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</row>
    <row r="388" spans="1:63" s="5" customFormat="1" ht="28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 t="s">
        <v>131</v>
      </c>
      <c r="O388" s="111">
        <f>SUM(O378:P386)</f>
        <v>824224</v>
      </c>
      <c r="P388" s="112"/>
      <c r="Q388" s="88"/>
      <c r="R388" s="88"/>
      <c r="S388" s="88"/>
      <c r="T388" s="89"/>
      <c r="U388" s="89"/>
      <c r="V388" s="89"/>
      <c r="W388" s="89"/>
      <c r="X388" s="89"/>
      <c r="Y388" s="89"/>
      <c r="Z388" s="89"/>
      <c r="AA388" s="19"/>
    </row>
    <row r="389" spans="1:63" s="5" customFormat="1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89"/>
      <c r="AA389" s="19"/>
    </row>
    <row r="390" spans="1:63" s="5" customFormat="1" ht="33" customHeight="1">
      <c r="A390" s="9" t="s">
        <v>233</v>
      </c>
      <c r="B390" s="2"/>
      <c r="C390" s="72"/>
      <c r="D390" s="50"/>
      <c r="E390" s="50"/>
      <c r="F390" s="50"/>
      <c r="G390" s="50"/>
      <c r="H390" s="50"/>
      <c r="I390" s="68"/>
      <c r="J390" s="51"/>
      <c r="K390" s="51"/>
      <c r="L390" s="51"/>
      <c r="M390" s="51"/>
      <c r="N390" s="51"/>
      <c r="O390" s="51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19"/>
      <c r="AB390" s="4"/>
      <c r="AC390" s="4"/>
    </row>
    <row r="391" spans="1:63" ht="4.5" customHeight="1">
      <c r="A391" s="50"/>
      <c r="B391" s="50"/>
      <c r="C391" s="50"/>
      <c r="D391" s="50"/>
      <c r="E391" s="50"/>
      <c r="F391" s="50"/>
      <c r="G391" s="50"/>
      <c r="H391" s="50"/>
      <c r="I391" s="68"/>
      <c r="J391" s="51"/>
      <c r="K391" s="51"/>
      <c r="L391" s="51"/>
      <c r="M391" s="51"/>
      <c r="N391" s="51"/>
      <c r="O391" s="51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19"/>
      <c r="AB391" s="4"/>
      <c r="AC391" s="4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</row>
    <row r="392" spans="1:63" s="5" customFormat="1" ht="28.5" customHeight="1">
      <c r="A392" s="50"/>
      <c r="B392" s="113" t="s">
        <v>0</v>
      </c>
      <c r="C392" s="113"/>
      <c r="D392" s="113" t="s">
        <v>3</v>
      </c>
      <c r="E392" s="113"/>
      <c r="F392" s="113" t="s">
        <v>1</v>
      </c>
      <c r="G392" s="113"/>
      <c r="H392" s="113"/>
      <c r="I392" s="11" t="s">
        <v>2</v>
      </c>
      <c r="J392" s="113" t="s">
        <v>15</v>
      </c>
      <c r="K392" s="113"/>
      <c r="L392" s="113" t="s">
        <v>14</v>
      </c>
      <c r="M392" s="113"/>
      <c r="N392" s="113" t="s">
        <v>13</v>
      </c>
      <c r="O392" s="113"/>
      <c r="P392" s="114" t="s">
        <v>135</v>
      </c>
      <c r="Q392" s="115"/>
      <c r="R392" s="113" t="s">
        <v>11</v>
      </c>
      <c r="S392" s="113"/>
      <c r="T392" s="113" t="s">
        <v>134</v>
      </c>
      <c r="U392" s="113"/>
      <c r="V392" s="116" t="s">
        <v>12</v>
      </c>
      <c r="W392" s="116"/>
      <c r="X392" s="117" t="s">
        <v>64</v>
      </c>
      <c r="Y392" s="118"/>
      <c r="Z392" s="119"/>
      <c r="AA392" s="19"/>
      <c r="AB392" s="90"/>
      <c r="AC392" s="2"/>
      <c r="AD392" s="2"/>
      <c r="AE392" s="2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</row>
    <row r="393" spans="1:63" s="5" customFormat="1" ht="59.25" customHeight="1">
      <c r="A393" s="50"/>
      <c r="B393" s="120" t="s">
        <v>116</v>
      </c>
      <c r="C393" s="120"/>
      <c r="D393" s="121" t="s">
        <v>195</v>
      </c>
      <c r="E393" s="121"/>
      <c r="F393" s="122" t="s">
        <v>195</v>
      </c>
      <c r="G393" s="120"/>
      <c r="H393" s="120"/>
      <c r="I393" s="12" t="s">
        <v>4</v>
      </c>
      <c r="J393" s="123" t="s">
        <v>234</v>
      </c>
      <c r="K393" s="124"/>
      <c r="L393" s="125" t="s">
        <v>235</v>
      </c>
      <c r="M393" s="120"/>
      <c r="N393" s="125" t="s">
        <v>236</v>
      </c>
      <c r="O393" s="120"/>
      <c r="P393" s="126" t="s">
        <v>237</v>
      </c>
      <c r="Q393" s="126"/>
      <c r="R393" s="127" t="s">
        <v>195</v>
      </c>
      <c r="S393" s="128"/>
      <c r="T393" s="127">
        <v>100000</v>
      </c>
      <c r="U393" s="128"/>
      <c r="V393" s="129" t="s">
        <v>239</v>
      </c>
      <c r="W393" s="129"/>
      <c r="X393" s="130" t="s">
        <v>240</v>
      </c>
      <c r="Y393" s="131"/>
      <c r="Z393" s="132"/>
      <c r="AA393" s="19"/>
      <c r="AB393" s="91"/>
      <c r="AC393" s="2"/>
      <c r="AD393" s="2"/>
      <c r="AE393" s="2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</row>
    <row r="394" spans="1:63" s="5" customFormat="1" ht="20" customHeight="1">
      <c r="A394" s="50"/>
      <c r="B394" s="50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89"/>
      <c r="AA394" s="2"/>
      <c r="AB394" s="2"/>
      <c r="AC394" s="2"/>
      <c r="AD394" s="2"/>
      <c r="AE394" s="2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</row>
    <row r="395" spans="1:63" s="5" customFormat="1" ht="27.5" customHeight="1">
      <c r="A395" s="9" t="s">
        <v>178</v>
      </c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19"/>
    </row>
    <row r="396" spans="1:63" s="5" customFormat="1" ht="41" customHeight="1">
      <c r="A396" s="2"/>
      <c r="B396" s="2"/>
      <c r="C396" s="102" t="s">
        <v>112</v>
      </c>
      <c r="D396" s="102"/>
      <c r="E396" s="102"/>
      <c r="F396" s="102"/>
      <c r="G396" s="102"/>
      <c r="H396" s="102"/>
      <c r="I396" s="102"/>
      <c r="J396" s="102"/>
      <c r="K396" s="102" t="s">
        <v>113</v>
      </c>
      <c r="L396" s="102"/>
      <c r="M396" s="102"/>
      <c r="N396" s="102"/>
      <c r="O396" s="102"/>
      <c r="P396" s="102"/>
      <c r="Q396" s="102"/>
      <c r="R396" s="102"/>
      <c r="S396" s="102"/>
      <c r="T396" s="102"/>
      <c r="U396" s="102"/>
      <c r="V396" s="102"/>
      <c r="W396" s="102"/>
      <c r="X396" s="102"/>
      <c r="Y396" s="102"/>
      <c r="Z396" s="102"/>
      <c r="AA396" s="19"/>
    </row>
    <row r="397" spans="1:63" s="5" customFormat="1" ht="36.5" customHeight="1">
      <c r="A397" s="2"/>
      <c r="B397" s="2"/>
      <c r="C397" s="103" t="s">
        <v>241</v>
      </c>
      <c r="D397" s="104"/>
      <c r="E397" s="104"/>
      <c r="F397" s="104"/>
      <c r="G397" s="104"/>
      <c r="H397" s="104"/>
      <c r="I397" s="104"/>
      <c r="J397" s="105"/>
      <c r="K397" s="106" t="s">
        <v>244</v>
      </c>
      <c r="L397" s="107"/>
      <c r="M397" s="107"/>
      <c r="N397" s="107"/>
      <c r="O397" s="107"/>
      <c r="P397" s="107"/>
      <c r="Q397" s="107"/>
      <c r="R397" s="107"/>
      <c r="S397" s="107"/>
      <c r="T397" s="107"/>
      <c r="U397" s="107"/>
      <c r="V397" s="107"/>
      <c r="W397" s="107"/>
      <c r="X397" s="107"/>
      <c r="Y397" s="107"/>
      <c r="Z397" s="108"/>
      <c r="AA397" s="19"/>
    </row>
    <row r="398" spans="1:63" s="5" customFormat="1" ht="36.5" customHeight="1">
      <c r="A398" s="2"/>
      <c r="B398" s="2"/>
      <c r="C398" s="109" t="s">
        <v>242</v>
      </c>
      <c r="D398" s="110"/>
      <c r="E398" s="110"/>
      <c r="F398" s="110"/>
      <c r="G398" s="110"/>
      <c r="H398" s="110"/>
      <c r="I398" s="110"/>
      <c r="J398" s="110"/>
      <c r="K398" s="106" t="s">
        <v>244</v>
      </c>
      <c r="L398" s="107"/>
      <c r="M398" s="107"/>
      <c r="N398" s="107"/>
      <c r="O398" s="107"/>
      <c r="P398" s="107"/>
      <c r="Q398" s="107"/>
      <c r="R398" s="107"/>
      <c r="S398" s="107"/>
      <c r="T398" s="107"/>
      <c r="U398" s="107"/>
      <c r="V398" s="107"/>
      <c r="W398" s="107"/>
      <c r="X398" s="107"/>
      <c r="Y398" s="107"/>
      <c r="Z398" s="108"/>
      <c r="AA398" s="19"/>
    </row>
    <row r="399" spans="1:63" s="5" customFormat="1" ht="36.5" customHeight="1">
      <c r="A399" s="2"/>
      <c r="B399" s="2"/>
      <c r="C399" s="110" t="s">
        <v>243</v>
      </c>
      <c r="D399" s="110"/>
      <c r="E399" s="110"/>
      <c r="F399" s="110"/>
      <c r="G399" s="110"/>
      <c r="H399" s="110"/>
      <c r="I399" s="110"/>
      <c r="J399" s="110"/>
      <c r="K399" s="106" t="s">
        <v>244</v>
      </c>
      <c r="L399" s="107"/>
      <c r="M399" s="107"/>
      <c r="N399" s="107"/>
      <c r="O399" s="107"/>
      <c r="P399" s="107"/>
      <c r="Q399" s="107"/>
      <c r="R399" s="107"/>
      <c r="S399" s="107"/>
      <c r="T399" s="107"/>
      <c r="U399" s="107"/>
      <c r="V399" s="107"/>
      <c r="W399" s="107"/>
      <c r="X399" s="107"/>
      <c r="Y399" s="107"/>
      <c r="Z399" s="108"/>
      <c r="AA399" s="19"/>
      <c r="AB399" s="2"/>
      <c r="AC399" s="2"/>
      <c r="AD399" s="2"/>
      <c r="AE399" s="2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</row>
    <row r="400" spans="1:63" s="5" customFormat="1" ht="53" customHeight="1">
      <c r="A400" s="2"/>
      <c r="B400" s="2"/>
      <c r="C400" s="110" t="s">
        <v>243</v>
      </c>
      <c r="D400" s="110"/>
      <c r="E400" s="110"/>
      <c r="F400" s="110"/>
      <c r="G400" s="110"/>
      <c r="H400" s="110"/>
      <c r="I400" s="110"/>
      <c r="J400" s="110"/>
      <c r="K400" s="106" t="s">
        <v>244</v>
      </c>
      <c r="L400" s="107"/>
      <c r="M400" s="107"/>
      <c r="N400" s="107"/>
      <c r="O400" s="107"/>
      <c r="P400" s="107"/>
      <c r="Q400" s="107"/>
      <c r="R400" s="107"/>
      <c r="S400" s="107"/>
      <c r="T400" s="107"/>
      <c r="U400" s="107"/>
      <c r="V400" s="107"/>
      <c r="W400" s="107"/>
      <c r="X400" s="107"/>
      <c r="Y400" s="107"/>
      <c r="Z400" s="108"/>
      <c r="AA400" s="19"/>
    </row>
    <row r="401" spans="1:27" s="5" customFormat="1" ht="27.5" customHeight="1">
      <c r="A401" s="2"/>
      <c r="B401" s="2"/>
      <c r="C401" s="109" t="s">
        <v>242</v>
      </c>
      <c r="D401" s="110"/>
      <c r="E401" s="110"/>
      <c r="F401" s="110"/>
      <c r="G401" s="110"/>
      <c r="H401" s="110"/>
      <c r="I401" s="110"/>
      <c r="J401" s="110"/>
      <c r="K401" s="106" t="s">
        <v>244</v>
      </c>
      <c r="L401" s="107"/>
      <c r="M401" s="107"/>
      <c r="N401" s="107"/>
      <c r="O401" s="107"/>
      <c r="P401" s="107"/>
      <c r="Q401" s="107"/>
      <c r="R401" s="107"/>
      <c r="S401" s="107"/>
      <c r="T401" s="107"/>
      <c r="U401" s="107"/>
      <c r="V401" s="107"/>
      <c r="W401" s="107"/>
      <c r="X401" s="107"/>
      <c r="Y401" s="107"/>
      <c r="Z401" s="108"/>
      <c r="AA401" s="19"/>
    </row>
    <row r="402" spans="1:27" s="5" customFormat="1" ht="27.5" customHeight="1">
      <c r="A402" s="2"/>
      <c r="B402" s="2"/>
      <c r="C402" s="109" t="s">
        <v>242</v>
      </c>
      <c r="D402" s="110"/>
      <c r="E402" s="110"/>
      <c r="F402" s="110"/>
      <c r="G402" s="110"/>
      <c r="H402" s="110"/>
      <c r="I402" s="110"/>
      <c r="J402" s="110"/>
      <c r="K402" s="106" t="s">
        <v>244</v>
      </c>
      <c r="L402" s="107"/>
      <c r="M402" s="107"/>
      <c r="N402" s="107"/>
      <c r="O402" s="107"/>
      <c r="P402" s="107"/>
      <c r="Q402" s="107"/>
      <c r="R402" s="107"/>
      <c r="S402" s="107"/>
      <c r="T402" s="107"/>
      <c r="U402" s="107"/>
      <c r="V402" s="107"/>
      <c r="W402" s="107"/>
      <c r="X402" s="107"/>
      <c r="Y402" s="107"/>
      <c r="Z402" s="108"/>
      <c r="AA402" s="19"/>
    </row>
    <row r="403" spans="1:27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35" spans="3:11" ht="82.5">
      <c r="C435" s="3" t="s">
        <v>119</v>
      </c>
    </row>
    <row r="440" spans="3:11" ht="41.5">
      <c r="K440" s="65" t="s">
        <v>245</v>
      </c>
    </row>
    <row r="485" spans="1:31" ht="47.25" customHeight="1"/>
    <row r="486" spans="1:31" ht="47.25" customHeight="1"/>
    <row r="487" spans="1:31" ht="47.25" customHeight="1"/>
    <row r="488" spans="1:31" ht="47.25" customHeight="1"/>
    <row r="489" spans="1:31" ht="47.25" customHeight="1"/>
    <row r="490" spans="1:31" ht="47.25" customHeight="1"/>
    <row r="491" spans="1:31" ht="47.25" customHeight="1"/>
    <row r="492" spans="1:31" ht="47.25" customHeight="1"/>
    <row r="493" spans="1:31" ht="117" customHeight="1"/>
    <row r="494" spans="1:31" s="5" customFormat="1" ht="17" customHeight="1">
      <c r="A494" s="9"/>
      <c r="B494" s="48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7"/>
      <c r="AB494" s="13"/>
      <c r="AC494" s="13"/>
      <c r="AD494" s="13"/>
      <c r="AE494" s="13"/>
    </row>
    <row r="495" spans="1:31" ht="49" customHeight="1">
      <c r="A495" s="52" t="s">
        <v>246</v>
      </c>
      <c r="AA495" s="2"/>
    </row>
    <row r="496" spans="1:3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31" ht="14">
      <c r="A497" s="2"/>
      <c r="B497" s="2"/>
      <c r="C497" s="2"/>
      <c r="D497" s="2"/>
      <c r="E497" s="2"/>
      <c r="F497" s="2"/>
      <c r="G497" s="308" t="s">
        <v>140</v>
      </c>
      <c r="H497" s="308"/>
      <c r="I497" s="308"/>
      <c r="J497" s="308"/>
      <c r="K497" s="308"/>
      <c r="L497" s="308"/>
      <c r="M497" s="308"/>
      <c r="N497" s="308"/>
      <c r="O497" s="308"/>
      <c r="P497" s="308"/>
      <c r="Q497" s="308"/>
      <c r="R497" s="308"/>
      <c r="S497" s="308"/>
      <c r="T497" s="116" t="s">
        <v>141</v>
      </c>
      <c r="U497" s="116"/>
      <c r="V497" s="116"/>
      <c r="W497" s="116"/>
      <c r="X497" s="116"/>
      <c r="Y497" s="116"/>
      <c r="Z497" s="116"/>
      <c r="AA497" s="2"/>
    </row>
    <row r="498" spans="1:31" ht="17.5" customHeight="1">
      <c r="A498" s="171" t="s">
        <v>139</v>
      </c>
      <c r="B498" s="172"/>
      <c r="C498" s="172"/>
      <c r="D498" s="172"/>
      <c r="E498" s="172"/>
      <c r="F498" s="173"/>
      <c r="G498" s="276" t="s">
        <v>181</v>
      </c>
      <c r="H498" s="276"/>
      <c r="I498" s="276"/>
      <c r="J498" s="276"/>
      <c r="K498" s="276"/>
      <c r="L498" s="276"/>
      <c r="M498" s="276"/>
      <c r="N498" s="276"/>
      <c r="O498" s="276"/>
      <c r="P498" s="276"/>
      <c r="Q498" s="276"/>
      <c r="R498" s="276"/>
      <c r="S498" s="276"/>
      <c r="T498" s="269" t="s">
        <v>261</v>
      </c>
      <c r="U498" s="269"/>
      <c r="V498" s="269"/>
      <c r="W498" s="269"/>
      <c r="X498" s="269"/>
      <c r="Y498" s="269"/>
      <c r="Z498" s="269"/>
      <c r="AA498" s="2"/>
    </row>
    <row r="499" spans="1:31" ht="17.5" customHeight="1">
      <c r="A499" s="171" t="s">
        <v>142</v>
      </c>
      <c r="B499" s="172"/>
      <c r="C499" s="172"/>
      <c r="D499" s="172"/>
      <c r="E499" s="172"/>
      <c r="F499" s="173"/>
      <c r="G499" s="276" t="s">
        <v>182</v>
      </c>
      <c r="H499" s="276"/>
      <c r="I499" s="276"/>
      <c r="J499" s="276"/>
      <c r="K499" s="276"/>
      <c r="L499" s="276"/>
      <c r="M499" s="276"/>
      <c r="N499" s="276"/>
      <c r="O499" s="276"/>
      <c r="P499" s="276"/>
      <c r="Q499" s="276"/>
      <c r="R499" s="276"/>
      <c r="S499" s="276"/>
      <c r="T499" s="269" t="s">
        <v>185</v>
      </c>
      <c r="U499" s="269"/>
      <c r="V499" s="269"/>
      <c r="W499" s="269"/>
      <c r="X499" s="269"/>
      <c r="Y499" s="269"/>
      <c r="Z499" s="269"/>
      <c r="AA499" s="2"/>
    </row>
    <row r="500" spans="1:31" ht="17.5" customHeight="1">
      <c r="A500" s="171" t="s">
        <v>143</v>
      </c>
      <c r="B500" s="172"/>
      <c r="C500" s="172"/>
      <c r="D500" s="172"/>
      <c r="E500" s="172"/>
      <c r="F500" s="173"/>
      <c r="G500" s="276" t="s">
        <v>183</v>
      </c>
      <c r="H500" s="276"/>
      <c r="I500" s="276"/>
      <c r="J500" s="276"/>
      <c r="K500" s="276"/>
      <c r="L500" s="276"/>
      <c r="M500" s="276"/>
      <c r="N500" s="276"/>
      <c r="O500" s="276"/>
      <c r="P500" s="276"/>
      <c r="Q500" s="276"/>
      <c r="R500" s="276"/>
      <c r="S500" s="276"/>
      <c r="T500" s="269" t="s">
        <v>186</v>
      </c>
      <c r="U500" s="269"/>
      <c r="V500" s="269"/>
      <c r="W500" s="269"/>
      <c r="X500" s="269"/>
      <c r="Y500" s="269"/>
      <c r="Z500" s="269"/>
      <c r="AA500" s="2"/>
    </row>
    <row r="501" spans="1:31" ht="17.5" customHeight="1">
      <c r="A501" s="171" t="s">
        <v>144</v>
      </c>
      <c r="B501" s="172"/>
      <c r="C501" s="172"/>
      <c r="D501" s="172"/>
      <c r="E501" s="172"/>
      <c r="F501" s="173"/>
      <c r="G501" s="276" t="s">
        <v>184</v>
      </c>
      <c r="H501" s="276"/>
      <c r="I501" s="276"/>
      <c r="J501" s="276"/>
      <c r="K501" s="276"/>
      <c r="L501" s="276"/>
      <c r="M501" s="276"/>
      <c r="N501" s="276"/>
      <c r="O501" s="276"/>
      <c r="P501" s="276"/>
      <c r="Q501" s="276"/>
      <c r="R501" s="276"/>
      <c r="S501" s="276"/>
      <c r="T501" s="269" t="s">
        <v>187</v>
      </c>
      <c r="U501" s="269"/>
      <c r="V501" s="269"/>
      <c r="W501" s="269"/>
      <c r="X501" s="269"/>
      <c r="Y501" s="269"/>
      <c r="Z501" s="269"/>
      <c r="AA501" s="2"/>
    </row>
    <row r="502" spans="1:31" ht="19">
      <c r="A502" s="9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31" ht="17.5" customHeight="1">
      <c r="A503" s="9" t="s">
        <v>70</v>
      </c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31" s="5" customFormat="1" ht="17.5" customHeight="1">
      <c r="A504" s="2"/>
      <c r="B504" s="2"/>
      <c r="C504" s="2"/>
      <c r="D504" s="2"/>
      <c r="E504" s="56" t="s">
        <v>48</v>
      </c>
      <c r="F504" s="2"/>
      <c r="G504" s="2"/>
      <c r="H504" s="13"/>
      <c r="I504" s="13"/>
      <c r="J504" s="2"/>
      <c r="K504" s="2"/>
      <c r="L504" s="13"/>
      <c r="M504" s="2"/>
      <c r="N504" s="2"/>
      <c r="O504" s="2"/>
      <c r="P504" s="2"/>
      <c r="Q504" s="2"/>
      <c r="R504" s="13"/>
      <c r="S504" s="13"/>
      <c r="T504" s="2"/>
      <c r="U504" s="2"/>
      <c r="V504" s="13"/>
      <c r="W504" s="277"/>
      <c r="X504" s="277"/>
      <c r="Y504" s="277"/>
      <c r="Z504" s="7"/>
      <c r="AA504" s="19"/>
    </row>
    <row r="505" spans="1:31" ht="18.5" customHeight="1">
      <c r="A505" s="2"/>
      <c r="B505" s="2"/>
      <c r="C505" s="2"/>
      <c r="D505" s="2"/>
      <c r="E505" s="278" t="s">
        <v>67</v>
      </c>
      <c r="F505" s="279"/>
      <c r="G505" s="280"/>
      <c r="H505" s="114" t="s">
        <v>68</v>
      </c>
      <c r="I505" s="281"/>
      <c r="J505" s="281"/>
      <c r="K505" s="281"/>
      <c r="L505" s="281"/>
      <c r="M505" s="115"/>
      <c r="N505" s="117" t="s">
        <v>64</v>
      </c>
      <c r="O505" s="118"/>
      <c r="P505" s="118"/>
      <c r="Q505" s="118"/>
      <c r="R505" s="118"/>
      <c r="S505" s="118"/>
      <c r="T505" s="118"/>
      <c r="U505" s="118"/>
      <c r="V505" s="118"/>
      <c r="W505" s="118"/>
      <c r="X505" s="118"/>
      <c r="Y505" s="118"/>
      <c r="Z505" s="119"/>
      <c r="AA505" s="19"/>
    </row>
    <row r="506" spans="1:31" ht="33" customHeight="1">
      <c r="A506" s="270" t="s">
        <v>247</v>
      </c>
      <c r="B506" s="271"/>
      <c r="C506" s="271"/>
      <c r="D506" s="272"/>
      <c r="E506" s="270"/>
      <c r="F506" s="271"/>
      <c r="G506" s="272"/>
      <c r="H506" s="282"/>
      <c r="I506" s="283"/>
      <c r="J506" s="283"/>
      <c r="K506" s="283"/>
      <c r="L506" s="283"/>
      <c r="M506" s="284"/>
      <c r="N506" s="166" t="s">
        <v>189</v>
      </c>
      <c r="O506" s="285"/>
      <c r="P506" s="285"/>
      <c r="Q506" s="285"/>
      <c r="R506" s="285"/>
      <c r="S506" s="285"/>
      <c r="T506" s="285"/>
      <c r="U506" s="285"/>
      <c r="V506" s="285"/>
      <c r="W506" s="285"/>
      <c r="X506" s="285"/>
      <c r="Y506" s="285"/>
      <c r="Z506" s="286"/>
      <c r="AA506" s="19"/>
    </row>
    <row r="507" spans="1:31" ht="36.5" customHeight="1">
      <c r="A507" s="270" t="s">
        <v>247</v>
      </c>
      <c r="B507" s="271"/>
      <c r="C507" s="271"/>
      <c r="D507" s="272"/>
      <c r="E507" s="270"/>
      <c r="F507" s="271"/>
      <c r="G507" s="272"/>
      <c r="H507" s="282"/>
      <c r="I507" s="283"/>
      <c r="J507" s="283"/>
      <c r="K507" s="283"/>
      <c r="L507" s="283"/>
      <c r="M507" s="284"/>
      <c r="N507" s="166" t="s">
        <v>189</v>
      </c>
      <c r="O507" s="285"/>
      <c r="P507" s="285"/>
      <c r="Q507" s="285"/>
      <c r="R507" s="285"/>
      <c r="S507" s="285"/>
      <c r="T507" s="285"/>
      <c r="U507" s="285"/>
      <c r="V507" s="285"/>
      <c r="W507" s="285"/>
      <c r="X507" s="285"/>
      <c r="Y507" s="285"/>
      <c r="Z507" s="286"/>
      <c r="AA507" s="19"/>
    </row>
    <row r="508" spans="1:31" ht="41.5" customHeight="1">
      <c r="A508" s="270" t="s">
        <v>247</v>
      </c>
      <c r="B508" s="271"/>
      <c r="C508" s="271"/>
      <c r="D508" s="272"/>
      <c r="E508" s="264"/>
      <c r="F508" s="264"/>
      <c r="G508" s="264"/>
      <c r="H508" s="282"/>
      <c r="I508" s="287"/>
      <c r="J508" s="287"/>
      <c r="K508" s="287"/>
      <c r="L508" s="287"/>
      <c r="M508" s="288"/>
      <c r="N508" s="166" t="s">
        <v>190</v>
      </c>
      <c r="O508" s="285"/>
      <c r="P508" s="285"/>
      <c r="Q508" s="285"/>
      <c r="R508" s="285"/>
      <c r="S508" s="285"/>
      <c r="T508" s="285"/>
      <c r="U508" s="285"/>
      <c r="V508" s="285"/>
      <c r="W508" s="285"/>
      <c r="X508" s="285"/>
      <c r="Y508" s="285"/>
      <c r="Z508" s="286"/>
      <c r="AA508" s="19"/>
    </row>
    <row r="509" spans="1:31" ht="23" customHeight="1">
      <c r="A509" s="2"/>
      <c r="B509" s="2"/>
      <c r="C509" s="2"/>
      <c r="D509" s="92" t="s">
        <v>128</v>
      </c>
      <c r="E509" s="264">
        <f>SUM(E506:G508)</f>
        <v>0</v>
      </c>
      <c r="F509" s="264"/>
      <c r="G509" s="264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19"/>
      <c r="AB509" s="2"/>
      <c r="AC509" s="2"/>
      <c r="AD509" s="2"/>
      <c r="AE509" s="2"/>
    </row>
    <row r="510" spans="1:31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19"/>
      <c r="AB510" s="2"/>
      <c r="AC510" s="2"/>
      <c r="AD510" s="2"/>
      <c r="AE510" s="2"/>
    </row>
    <row r="511" spans="1:31" ht="23" customHeight="1">
      <c r="A511" s="9" t="s">
        <v>248</v>
      </c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19"/>
      <c r="AB511" s="2"/>
      <c r="AC511" s="2"/>
      <c r="AD511" s="2"/>
      <c r="AE511" s="2"/>
    </row>
    <row r="512" spans="1:31" ht="23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19"/>
      <c r="AB512" s="2"/>
      <c r="AC512" s="2"/>
      <c r="AD512" s="2"/>
      <c r="AE512" s="2"/>
    </row>
    <row r="513" spans="1:31" ht="23" customHeight="1">
      <c r="A513" s="264" t="s">
        <v>192</v>
      </c>
      <c r="B513" s="264"/>
      <c r="C513" s="264"/>
      <c r="D513" s="264"/>
      <c r="E513" s="264" t="s">
        <v>195</v>
      </c>
      <c r="F513" s="264"/>
      <c r="G513" s="264"/>
      <c r="H513" s="264"/>
      <c r="I513" s="264"/>
      <c r="J513" s="264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19"/>
      <c r="AB513" s="2"/>
      <c r="AC513" s="2"/>
      <c r="AD513" s="2"/>
      <c r="AE513" s="2"/>
    </row>
    <row r="514" spans="1:31" ht="93" customHeight="1">
      <c r="A514" s="264" t="s">
        <v>193</v>
      </c>
      <c r="B514" s="264"/>
      <c r="C514" s="264"/>
      <c r="D514" s="264"/>
      <c r="E514" s="265" t="s">
        <v>196</v>
      </c>
      <c r="F514" s="265"/>
      <c r="G514" s="265"/>
      <c r="H514" s="265"/>
      <c r="I514" s="265"/>
      <c r="J514" s="265"/>
      <c r="K514" s="265"/>
      <c r="L514" s="265"/>
      <c r="M514" s="265"/>
      <c r="N514" s="265"/>
      <c r="O514" s="265"/>
      <c r="P514" s="265"/>
      <c r="Q514" s="265"/>
      <c r="R514" s="265"/>
      <c r="S514" s="265"/>
      <c r="T514" s="265"/>
      <c r="U514" s="265"/>
      <c r="V514" s="265"/>
      <c r="W514" s="265"/>
      <c r="X514" s="265"/>
      <c r="Y514" s="265"/>
      <c r="Z514" s="265"/>
      <c r="AA514" s="19"/>
      <c r="AB514" s="2"/>
      <c r="AC514" s="2"/>
      <c r="AD514" s="2"/>
      <c r="AE514" s="2"/>
    </row>
    <row r="515" spans="1:31" ht="93" customHeight="1">
      <c r="A515" s="264" t="s">
        <v>194</v>
      </c>
      <c r="B515" s="264"/>
      <c r="C515" s="264"/>
      <c r="D515" s="264"/>
      <c r="E515" s="109" t="s">
        <v>197</v>
      </c>
      <c r="F515" s="265"/>
      <c r="G515" s="265"/>
      <c r="H515" s="265"/>
      <c r="I515" s="265"/>
      <c r="J515" s="265"/>
      <c r="K515" s="265"/>
      <c r="L515" s="265"/>
      <c r="M515" s="265"/>
      <c r="N515" s="265"/>
      <c r="O515" s="265"/>
      <c r="P515" s="265"/>
      <c r="Q515" s="265"/>
      <c r="R515" s="265"/>
      <c r="S515" s="265"/>
      <c r="T515" s="265"/>
      <c r="U515" s="265"/>
      <c r="V515" s="265"/>
      <c r="W515" s="265"/>
      <c r="X515" s="265"/>
      <c r="Y515" s="265"/>
      <c r="Z515" s="265"/>
      <c r="AA515" s="19"/>
      <c r="AB515" s="2"/>
      <c r="AC515" s="2"/>
      <c r="AD515" s="2"/>
      <c r="AE515" s="2"/>
    </row>
    <row r="516" spans="1:31" ht="96" customHeight="1">
      <c r="A516" s="264" t="s">
        <v>77</v>
      </c>
      <c r="B516" s="264"/>
      <c r="C516" s="264"/>
      <c r="D516" s="264"/>
      <c r="E516" s="266" t="s">
        <v>198</v>
      </c>
      <c r="F516" s="267"/>
      <c r="G516" s="267"/>
      <c r="H516" s="267"/>
      <c r="I516" s="267"/>
      <c r="J516" s="267"/>
      <c r="K516" s="267"/>
      <c r="L516" s="267"/>
      <c r="M516" s="267"/>
      <c r="N516" s="267"/>
      <c r="O516" s="267"/>
      <c r="P516" s="267"/>
      <c r="Q516" s="267"/>
      <c r="R516" s="267"/>
      <c r="S516" s="267"/>
      <c r="T516" s="267"/>
      <c r="U516" s="267"/>
      <c r="V516" s="267"/>
      <c r="W516" s="267"/>
      <c r="X516" s="267"/>
      <c r="Y516" s="267"/>
      <c r="Z516" s="267"/>
      <c r="AA516" s="19"/>
      <c r="AB516" s="2"/>
      <c r="AC516" s="2"/>
      <c r="AD516" s="2"/>
      <c r="AE516" s="2"/>
    </row>
    <row r="517" spans="1:31" ht="23" customHeight="1">
      <c r="A517" s="264"/>
      <c r="B517" s="264"/>
      <c r="C517" s="264"/>
      <c r="D517" s="264"/>
      <c r="E517" s="268"/>
      <c r="F517" s="268"/>
      <c r="G517" s="268"/>
      <c r="H517" s="268"/>
      <c r="I517" s="268"/>
      <c r="J517" s="268"/>
      <c r="K517" s="268"/>
      <c r="L517" s="268"/>
      <c r="M517" s="268"/>
      <c r="N517" s="268"/>
      <c r="O517" s="268"/>
      <c r="P517" s="268"/>
      <c r="Q517" s="268"/>
      <c r="R517" s="268"/>
      <c r="S517" s="268"/>
      <c r="T517" s="268"/>
      <c r="U517" s="268"/>
      <c r="V517" s="268"/>
      <c r="W517" s="268"/>
      <c r="X517" s="268"/>
      <c r="Y517" s="268"/>
      <c r="Z517" s="268"/>
      <c r="AA517" s="19"/>
      <c r="AB517" s="2"/>
      <c r="AC517" s="2"/>
      <c r="AD517" s="2"/>
      <c r="AE517" s="2"/>
    </row>
    <row r="518" spans="1:31" ht="23" customHeight="1">
      <c r="A518" s="264"/>
      <c r="B518" s="264"/>
      <c r="C518" s="264"/>
      <c r="D518" s="264"/>
      <c r="E518" s="269"/>
      <c r="F518" s="269"/>
      <c r="G518" s="269"/>
      <c r="H518" s="269"/>
      <c r="I518" s="269"/>
      <c r="J518" s="269"/>
      <c r="K518" s="269"/>
      <c r="L518" s="269"/>
      <c r="M518" s="269"/>
      <c r="N518" s="269"/>
      <c r="O518" s="269"/>
      <c r="P518" s="269"/>
      <c r="Q518" s="269"/>
      <c r="R518" s="269"/>
      <c r="S518" s="269"/>
      <c r="T518" s="269"/>
      <c r="U518" s="269"/>
      <c r="V518" s="269"/>
      <c r="W518" s="269"/>
      <c r="X518" s="269"/>
      <c r="Y518" s="269"/>
      <c r="Z518" s="269"/>
      <c r="AA518" s="19"/>
      <c r="AB518" s="2"/>
      <c r="AC518" s="2"/>
      <c r="AD518" s="2"/>
      <c r="AE518" s="2"/>
    </row>
    <row r="519" spans="1:31" ht="23" customHeight="1">
      <c r="A519" s="264"/>
      <c r="B519" s="264"/>
      <c r="C519" s="264"/>
      <c r="D519" s="264"/>
      <c r="E519" s="269"/>
      <c r="F519" s="269"/>
      <c r="G519" s="269"/>
      <c r="H519" s="269"/>
      <c r="I519" s="269"/>
      <c r="J519" s="269"/>
      <c r="K519" s="269"/>
      <c r="L519" s="269"/>
      <c r="M519" s="269"/>
      <c r="N519" s="269"/>
      <c r="O519" s="269"/>
      <c r="P519" s="269"/>
      <c r="Q519" s="269"/>
      <c r="R519" s="269"/>
      <c r="S519" s="269"/>
      <c r="T519" s="269"/>
      <c r="U519" s="269"/>
      <c r="V519" s="269"/>
      <c r="W519" s="269"/>
      <c r="X519" s="269"/>
      <c r="Y519" s="269"/>
      <c r="Z519" s="269"/>
      <c r="AA519" s="19"/>
      <c r="AB519" s="2"/>
      <c r="AC519" s="2"/>
      <c r="AD519" s="2"/>
      <c r="AE519" s="2"/>
    </row>
    <row r="520" spans="1:31" ht="23" customHeight="1">
      <c r="A520" s="264"/>
      <c r="B520" s="264"/>
      <c r="C520" s="264"/>
      <c r="D520" s="264"/>
      <c r="E520" s="269"/>
      <c r="F520" s="269"/>
      <c r="G520" s="269"/>
      <c r="H520" s="269"/>
      <c r="I520" s="269"/>
      <c r="J520" s="269"/>
      <c r="K520" s="269"/>
      <c r="L520" s="269"/>
      <c r="M520" s="269"/>
      <c r="N520" s="269"/>
      <c r="O520" s="269"/>
      <c r="P520" s="269"/>
      <c r="Q520" s="269"/>
      <c r="R520" s="269"/>
      <c r="S520" s="269"/>
      <c r="T520" s="269"/>
      <c r="U520" s="269"/>
      <c r="V520" s="269"/>
      <c r="W520" s="269"/>
      <c r="X520" s="269"/>
      <c r="Y520" s="269"/>
      <c r="Z520" s="269"/>
      <c r="AA520" s="19"/>
      <c r="AB520" s="2"/>
      <c r="AC520" s="2"/>
      <c r="AD520" s="2"/>
      <c r="AE520" s="2"/>
    </row>
    <row r="521" spans="1:31" ht="23" customHeight="1">
      <c r="A521" s="264"/>
      <c r="B521" s="264"/>
      <c r="C521" s="264"/>
      <c r="D521" s="264"/>
      <c r="E521" s="269"/>
      <c r="F521" s="269"/>
      <c r="G521" s="269"/>
      <c r="H521" s="269"/>
      <c r="I521" s="269"/>
      <c r="J521" s="269"/>
      <c r="K521" s="269"/>
      <c r="L521" s="269"/>
      <c r="M521" s="269"/>
      <c r="N521" s="269"/>
      <c r="O521" s="269"/>
      <c r="P521" s="269"/>
      <c r="Q521" s="269"/>
      <c r="R521" s="269"/>
      <c r="S521" s="269"/>
      <c r="T521" s="269"/>
      <c r="U521" s="269"/>
      <c r="V521" s="269"/>
      <c r="W521" s="269"/>
      <c r="X521" s="269"/>
      <c r="Y521" s="269"/>
      <c r="Z521" s="269"/>
      <c r="AA521" s="19"/>
      <c r="AB521" s="2"/>
      <c r="AC521" s="2"/>
      <c r="AD521" s="2"/>
      <c r="AE521" s="2"/>
    </row>
    <row r="522" spans="1:31" ht="23" customHeight="1">
      <c r="A522" s="264"/>
      <c r="B522" s="264"/>
      <c r="C522" s="264"/>
      <c r="D522" s="264"/>
      <c r="E522" s="269"/>
      <c r="F522" s="269"/>
      <c r="G522" s="269"/>
      <c r="H522" s="269"/>
      <c r="I522" s="269"/>
      <c r="J522" s="269"/>
      <c r="K522" s="269"/>
      <c r="L522" s="269"/>
      <c r="M522" s="269"/>
      <c r="N522" s="269"/>
      <c r="O522" s="269"/>
      <c r="P522" s="269"/>
      <c r="Q522" s="269"/>
      <c r="R522" s="269"/>
      <c r="S522" s="269"/>
      <c r="T522" s="269"/>
      <c r="U522" s="269"/>
      <c r="V522" s="269"/>
      <c r="W522" s="269"/>
      <c r="X522" s="269"/>
      <c r="Y522" s="269"/>
      <c r="Z522" s="269"/>
      <c r="AA522" s="19"/>
      <c r="AB522" s="2"/>
      <c r="AC522" s="2"/>
      <c r="AD522" s="2"/>
      <c r="AE522" s="2"/>
    </row>
    <row r="523" spans="1:31" ht="23" customHeight="1">
      <c r="A523" s="264"/>
      <c r="B523" s="264"/>
      <c r="C523" s="264"/>
      <c r="D523" s="264"/>
      <c r="E523" s="269"/>
      <c r="F523" s="269"/>
      <c r="G523" s="269"/>
      <c r="H523" s="269"/>
      <c r="I523" s="269"/>
      <c r="J523" s="269"/>
      <c r="K523" s="269"/>
      <c r="L523" s="269"/>
      <c r="M523" s="269"/>
      <c r="N523" s="269"/>
      <c r="O523" s="269"/>
      <c r="P523" s="269"/>
      <c r="Q523" s="269"/>
      <c r="R523" s="269"/>
      <c r="S523" s="269"/>
      <c r="T523" s="269"/>
      <c r="U523" s="269"/>
      <c r="V523" s="269"/>
      <c r="W523" s="269"/>
      <c r="X523" s="269"/>
      <c r="Y523" s="269"/>
      <c r="Z523" s="269"/>
      <c r="AA523" s="19"/>
      <c r="AB523" s="2"/>
      <c r="AC523" s="2"/>
      <c r="AD523" s="2"/>
      <c r="AE523" s="2"/>
    </row>
    <row r="524" spans="1:31" ht="23" customHeight="1">
      <c r="A524" s="264"/>
      <c r="B524" s="264"/>
      <c r="C524" s="264"/>
      <c r="D524" s="264"/>
      <c r="E524" s="269"/>
      <c r="F524" s="269"/>
      <c r="G524" s="269"/>
      <c r="H524" s="269"/>
      <c r="I524" s="269"/>
      <c r="J524" s="269"/>
      <c r="K524" s="269"/>
      <c r="L524" s="269"/>
      <c r="M524" s="269"/>
      <c r="N524" s="269"/>
      <c r="O524" s="269"/>
      <c r="P524" s="269"/>
      <c r="Q524" s="269"/>
      <c r="R524" s="269"/>
      <c r="S524" s="269"/>
      <c r="T524" s="269"/>
      <c r="U524" s="269"/>
      <c r="V524" s="269"/>
      <c r="W524" s="269"/>
      <c r="X524" s="269"/>
      <c r="Y524" s="269"/>
      <c r="Z524" s="269"/>
      <c r="AA524" s="19"/>
      <c r="AB524" s="2"/>
      <c r="AC524" s="2"/>
      <c r="AD524" s="2"/>
      <c r="AE524" s="2"/>
    </row>
    <row r="525" spans="1:31" ht="23" customHeight="1">
      <c r="A525" s="264"/>
      <c r="B525" s="264"/>
      <c r="C525" s="264"/>
      <c r="D525" s="264"/>
      <c r="E525" s="269"/>
      <c r="F525" s="269"/>
      <c r="G525" s="269"/>
      <c r="H525" s="269"/>
      <c r="I525" s="269"/>
      <c r="J525" s="269"/>
      <c r="K525" s="269"/>
      <c r="L525" s="269"/>
      <c r="M525" s="269"/>
      <c r="N525" s="269"/>
      <c r="O525" s="269"/>
      <c r="P525" s="269"/>
      <c r="Q525" s="269"/>
      <c r="R525" s="269"/>
      <c r="S525" s="269"/>
      <c r="T525" s="269"/>
      <c r="U525" s="269"/>
      <c r="V525" s="269"/>
      <c r="W525" s="269"/>
      <c r="X525" s="269"/>
      <c r="Y525" s="269"/>
      <c r="Z525" s="269"/>
      <c r="AA525" s="19"/>
      <c r="AB525" s="2"/>
      <c r="AC525" s="2"/>
      <c r="AD525" s="2"/>
      <c r="AE525" s="2"/>
    </row>
    <row r="526" spans="1:31" ht="23" customHeight="1">
      <c r="A526" s="264"/>
      <c r="B526" s="264"/>
      <c r="C526" s="264"/>
      <c r="D526" s="264"/>
      <c r="E526" s="269"/>
      <c r="F526" s="269"/>
      <c r="G526" s="269"/>
      <c r="H526" s="269"/>
      <c r="I526" s="269"/>
      <c r="J526" s="269"/>
      <c r="K526" s="269"/>
      <c r="L526" s="269"/>
      <c r="M526" s="269"/>
      <c r="N526" s="269"/>
      <c r="O526" s="269"/>
      <c r="P526" s="269"/>
      <c r="Q526" s="269"/>
      <c r="R526" s="269"/>
      <c r="S526" s="269"/>
      <c r="T526" s="269"/>
      <c r="U526" s="269"/>
      <c r="V526" s="269"/>
      <c r="W526" s="269"/>
      <c r="X526" s="269"/>
      <c r="Y526" s="269"/>
      <c r="Z526" s="269"/>
      <c r="AA526" s="19"/>
      <c r="AB526" s="2"/>
      <c r="AC526" s="2"/>
      <c r="AD526" s="2"/>
      <c r="AE526" s="2"/>
    </row>
    <row r="527" spans="1:31" ht="23" customHeight="1">
      <c r="A527" s="264"/>
      <c r="B527" s="264"/>
      <c r="C527" s="264"/>
      <c r="D527" s="264"/>
      <c r="E527" s="269"/>
      <c r="F527" s="269"/>
      <c r="G527" s="269"/>
      <c r="H527" s="269"/>
      <c r="I527" s="269"/>
      <c r="J527" s="269"/>
      <c r="K527" s="269"/>
      <c r="L527" s="269"/>
      <c r="M527" s="269"/>
      <c r="N527" s="269"/>
      <c r="O527" s="269"/>
      <c r="P527" s="269"/>
      <c r="Q527" s="269"/>
      <c r="R527" s="269"/>
      <c r="S527" s="269"/>
      <c r="T527" s="269"/>
      <c r="U527" s="269"/>
      <c r="V527" s="269"/>
      <c r="W527" s="269"/>
      <c r="X527" s="269"/>
      <c r="Y527" s="269"/>
      <c r="Z527" s="269"/>
      <c r="AA527" s="19"/>
      <c r="AB527" s="2"/>
      <c r="AC527" s="2"/>
      <c r="AD527" s="2"/>
      <c r="AE527" s="2"/>
    </row>
    <row r="528" spans="1:31" ht="23" customHeight="1">
      <c r="A528" s="264"/>
      <c r="B528" s="264"/>
      <c r="C528" s="264"/>
      <c r="D528" s="264"/>
      <c r="E528" s="269"/>
      <c r="F528" s="269"/>
      <c r="G528" s="269"/>
      <c r="H528" s="269"/>
      <c r="I528" s="269"/>
      <c r="J528" s="269"/>
      <c r="K528" s="269"/>
      <c r="L528" s="269"/>
      <c r="M528" s="269"/>
      <c r="N528" s="269"/>
      <c r="O528" s="269"/>
      <c r="P528" s="269"/>
      <c r="Q528" s="269"/>
      <c r="R528" s="269"/>
      <c r="S528" s="269"/>
      <c r="T528" s="269"/>
      <c r="U528" s="269"/>
      <c r="V528" s="269"/>
      <c r="W528" s="269"/>
      <c r="X528" s="269"/>
      <c r="Y528" s="269"/>
      <c r="Z528" s="269"/>
      <c r="AA528" s="19"/>
      <c r="AB528" s="2"/>
      <c r="AC528" s="2"/>
      <c r="AD528" s="2"/>
      <c r="AE528" s="2"/>
    </row>
    <row r="529" spans="1:31" ht="23" customHeight="1">
      <c r="A529" s="264"/>
      <c r="B529" s="264"/>
      <c r="C529" s="264"/>
      <c r="D529" s="264"/>
      <c r="E529" s="269"/>
      <c r="F529" s="269"/>
      <c r="G529" s="269"/>
      <c r="H529" s="269"/>
      <c r="I529" s="269"/>
      <c r="J529" s="269"/>
      <c r="K529" s="269"/>
      <c r="L529" s="269"/>
      <c r="M529" s="269"/>
      <c r="N529" s="269"/>
      <c r="O529" s="269"/>
      <c r="P529" s="269"/>
      <c r="Q529" s="269"/>
      <c r="R529" s="269"/>
      <c r="S529" s="269"/>
      <c r="T529" s="269"/>
      <c r="U529" s="269"/>
      <c r="V529" s="269"/>
      <c r="W529" s="269"/>
      <c r="X529" s="269"/>
      <c r="Y529" s="269"/>
      <c r="Z529" s="269"/>
      <c r="AA529" s="19"/>
      <c r="AB529" s="2"/>
      <c r="AC529" s="2"/>
      <c r="AD529" s="2"/>
      <c r="AE529" s="2"/>
    </row>
    <row r="530" spans="1:31" ht="129.5" customHeight="1">
      <c r="A530" s="264"/>
      <c r="B530" s="264"/>
      <c r="C530" s="264"/>
      <c r="D530" s="264"/>
      <c r="E530" s="269"/>
      <c r="F530" s="269"/>
      <c r="G530" s="269"/>
      <c r="H530" s="269"/>
      <c r="I530" s="269"/>
      <c r="J530" s="269"/>
      <c r="K530" s="269"/>
      <c r="L530" s="269"/>
      <c r="M530" s="269"/>
      <c r="N530" s="269"/>
      <c r="O530" s="269"/>
      <c r="P530" s="269"/>
      <c r="Q530" s="269"/>
      <c r="R530" s="269"/>
      <c r="S530" s="269"/>
      <c r="T530" s="269"/>
      <c r="U530" s="269"/>
      <c r="V530" s="269"/>
      <c r="W530" s="269"/>
      <c r="X530" s="269"/>
      <c r="Y530" s="269"/>
      <c r="Z530" s="269"/>
      <c r="AA530" s="19"/>
      <c r="AB530" s="2"/>
      <c r="AC530" s="2"/>
      <c r="AD530" s="2"/>
      <c r="AE530" s="2"/>
    </row>
    <row r="531" spans="1:31" ht="409.6" customHeight="1">
      <c r="A531" s="270" t="s">
        <v>78</v>
      </c>
      <c r="B531" s="271"/>
      <c r="C531" s="271"/>
      <c r="D531" s="272"/>
      <c r="E531" s="273" t="s">
        <v>199</v>
      </c>
      <c r="F531" s="274"/>
      <c r="G531" s="274"/>
      <c r="H531" s="274"/>
      <c r="I531" s="274"/>
      <c r="J531" s="274"/>
      <c r="K531" s="274"/>
      <c r="L531" s="274"/>
      <c r="M531" s="274"/>
      <c r="N531" s="274"/>
      <c r="O531" s="274"/>
      <c r="P531" s="274"/>
      <c r="Q531" s="274"/>
      <c r="R531" s="274"/>
      <c r="S531" s="274"/>
      <c r="T531" s="274"/>
      <c r="U531" s="274"/>
      <c r="V531" s="274"/>
      <c r="W531" s="274"/>
      <c r="X531" s="274"/>
      <c r="Y531" s="274"/>
      <c r="Z531" s="274"/>
      <c r="AA531" s="19"/>
      <c r="AB531" s="2"/>
      <c r="AC531" s="2"/>
      <c r="AD531" s="2"/>
      <c r="AE531" s="2"/>
    </row>
    <row r="532" spans="1:31" ht="87.5" customHeight="1">
      <c r="A532" s="306" t="s">
        <v>200</v>
      </c>
      <c r="B532" s="301"/>
      <c r="C532" s="301"/>
      <c r="D532" s="302"/>
      <c r="E532" s="305" t="s">
        <v>201</v>
      </c>
      <c r="F532" s="291"/>
      <c r="G532" s="291"/>
      <c r="H532" s="291"/>
      <c r="I532" s="291"/>
      <c r="J532" s="291"/>
      <c r="K532" s="291"/>
      <c r="L532" s="291"/>
      <c r="M532" s="291"/>
      <c r="N532" s="291"/>
      <c r="O532" s="291"/>
      <c r="P532" s="291"/>
      <c r="Q532" s="291"/>
      <c r="R532" s="291"/>
      <c r="S532" s="291"/>
      <c r="T532" s="291"/>
      <c r="U532" s="291"/>
      <c r="V532" s="291"/>
      <c r="W532" s="291"/>
      <c r="X532" s="291"/>
      <c r="Y532" s="291"/>
      <c r="Z532" s="292"/>
      <c r="AA532" s="19"/>
      <c r="AB532" s="2"/>
      <c r="AC532" s="2"/>
      <c r="AD532" s="2"/>
      <c r="AE532" s="2"/>
    </row>
    <row r="533" spans="1:31" ht="23" customHeight="1">
      <c r="A533" s="307"/>
      <c r="B533" s="494"/>
      <c r="C533" s="494"/>
      <c r="D533" s="304"/>
      <c r="E533" s="37"/>
      <c r="Z533" s="39"/>
      <c r="AA533" s="19"/>
      <c r="AB533" s="2"/>
      <c r="AC533" s="2"/>
      <c r="AD533" s="2"/>
      <c r="AE533" s="2"/>
    </row>
    <row r="534" spans="1:31" ht="23" customHeight="1">
      <c r="A534" s="307"/>
      <c r="B534" s="494"/>
      <c r="C534" s="494"/>
      <c r="D534" s="304"/>
      <c r="E534" s="37"/>
      <c r="Z534" s="39"/>
      <c r="AA534" s="19"/>
      <c r="AB534" s="2"/>
      <c r="AC534" s="2"/>
      <c r="AD534" s="2"/>
      <c r="AE534" s="2"/>
    </row>
    <row r="535" spans="1:31" ht="23" customHeight="1">
      <c r="A535" s="307"/>
      <c r="B535" s="494"/>
      <c r="C535" s="494"/>
      <c r="D535" s="304"/>
      <c r="E535" s="37"/>
      <c r="Z535" s="39"/>
      <c r="AA535" s="19"/>
      <c r="AB535" s="2"/>
      <c r="AC535" s="2"/>
      <c r="AD535" s="2"/>
      <c r="AE535" s="2"/>
    </row>
    <row r="536" spans="1:31" ht="23" customHeight="1">
      <c r="A536" s="307"/>
      <c r="B536" s="494"/>
      <c r="C536" s="494"/>
      <c r="D536" s="304"/>
      <c r="E536" s="37"/>
      <c r="Z536" s="39"/>
      <c r="AA536" s="19"/>
      <c r="AB536" s="2"/>
      <c r="AC536" s="2"/>
      <c r="AD536" s="2"/>
      <c r="AE536" s="2"/>
    </row>
    <row r="537" spans="1:31" ht="23" customHeight="1">
      <c r="A537" s="307"/>
      <c r="B537" s="494"/>
      <c r="C537" s="494"/>
      <c r="D537" s="304"/>
      <c r="E537" s="37"/>
      <c r="Z537" s="39"/>
      <c r="AA537" s="19"/>
      <c r="AB537" s="2"/>
      <c r="AC537" s="2"/>
      <c r="AD537" s="2"/>
      <c r="AE537" s="2"/>
    </row>
    <row r="538" spans="1:31" ht="23" customHeight="1">
      <c r="A538" s="307"/>
      <c r="B538" s="494"/>
      <c r="C538" s="494"/>
      <c r="D538" s="304"/>
      <c r="E538" s="37"/>
      <c r="Z538" s="39"/>
      <c r="AA538" s="19"/>
      <c r="AB538" s="2"/>
      <c r="AC538" s="2"/>
      <c r="AD538" s="2"/>
      <c r="AE538" s="2"/>
    </row>
    <row r="539" spans="1:31" ht="23" customHeight="1">
      <c r="A539" s="307"/>
      <c r="B539" s="494"/>
      <c r="C539" s="494"/>
      <c r="D539" s="304"/>
      <c r="E539" s="37"/>
      <c r="Z539" s="39"/>
      <c r="AA539" s="19"/>
      <c r="AB539" s="2"/>
      <c r="AC539" s="2"/>
      <c r="AD539" s="2"/>
      <c r="AE539" s="2"/>
    </row>
    <row r="540" spans="1:31" ht="23" customHeight="1">
      <c r="A540" s="307"/>
      <c r="B540" s="494"/>
      <c r="C540" s="494"/>
      <c r="D540" s="304"/>
      <c r="E540" s="37"/>
      <c r="Z540" s="39"/>
      <c r="AA540" s="19"/>
      <c r="AB540" s="2"/>
      <c r="AC540" s="2"/>
      <c r="AD540" s="2"/>
      <c r="AE540" s="2"/>
    </row>
    <row r="541" spans="1:31" ht="23" customHeight="1">
      <c r="A541" s="307"/>
      <c r="B541" s="494"/>
      <c r="C541" s="494"/>
      <c r="D541" s="304"/>
      <c r="E541" s="37"/>
      <c r="Z541" s="39"/>
      <c r="AA541" s="19"/>
      <c r="AB541" s="2"/>
      <c r="AC541" s="2"/>
      <c r="AD541" s="2"/>
      <c r="AE541" s="2"/>
    </row>
    <row r="542" spans="1:31" ht="23" customHeight="1">
      <c r="A542" s="307"/>
      <c r="B542" s="494"/>
      <c r="C542" s="494"/>
      <c r="D542" s="304"/>
      <c r="E542" s="37"/>
      <c r="Z542" s="39"/>
      <c r="AA542" s="19"/>
      <c r="AB542" s="2"/>
      <c r="AC542" s="2"/>
      <c r="AD542" s="2"/>
      <c r="AE542" s="2"/>
    </row>
    <row r="543" spans="1:31" ht="98.5" customHeight="1">
      <c r="A543" s="495"/>
      <c r="B543" s="496"/>
      <c r="C543" s="496"/>
      <c r="D543" s="497"/>
      <c r="E543" s="53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5"/>
      <c r="AA543" s="19"/>
      <c r="AB543" s="2"/>
      <c r="AC543" s="2"/>
      <c r="AD543" s="2"/>
      <c r="AE543" s="2"/>
    </row>
    <row r="544" spans="1:31" ht="69.5" customHeight="1">
      <c r="A544" s="306" t="s">
        <v>79</v>
      </c>
      <c r="B544" s="301"/>
      <c r="C544" s="301"/>
      <c r="D544" s="302"/>
      <c r="E544" s="305" t="s">
        <v>202</v>
      </c>
      <c r="F544" s="291"/>
      <c r="G544" s="291"/>
      <c r="H544" s="291"/>
      <c r="I544" s="291"/>
      <c r="J544" s="291"/>
      <c r="K544" s="291"/>
      <c r="L544" s="291"/>
      <c r="M544" s="291"/>
      <c r="N544" s="291"/>
      <c r="O544" s="291"/>
      <c r="P544" s="291"/>
      <c r="Q544" s="291"/>
      <c r="R544" s="291"/>
      <c r="S544" s="291"/>
      <c r="T544" s="291"/>
      <c r="U544" s="291"/>
      <c r="V544" s="291"/>
      <c r="W544" s="291"/>
      <c r="X544" s="291"/>
      <c r="Y544" s="291"/>
      <c r="Z544" s="292"/>
      <c r="AA544" s="19"/>
      <c r="AB544" s="2"/>
      <c r="AC544" s="2"/>
      <c r="AD544" s="2"/>
      <c r="AE544" s="2"/>
    </row>
    <row r="545" spans="1:31" ht="23" customHeight="1">
      <c r="A545" s="307"/>
      <c r="B545" s="303"/>
      <c r="C545" s="303"/>
      <c r="D545" s="304"/>
      <c r="E545" s="37"/>
      <c r="Z545" s="39"/>
      <c r="AA545" s="19"/>
      <c r="AB545" s="2"/>
      <c r="AC545" s="2"/>
      <c r="AD545" s="2"/>
      <c r="AE545" s="2"/>
    </row>
    <row r="546" spans="1:31" ht="23" customHeight="1">
      <c r="A546" s="307"/>
      <c r="B546" s="303"/>
      <c r="C546" s="303"/>
      <c r="D546" s="304"/>
      <c r="E546" s="37"/>
      <c r="Z546" s="39"/>
      <c r="AA546" s="19"/>
      <c r="AB546" s="2"/>
      <c r="AC546" s="2"/>
      <c r="AD546" s="2"/>
      <c r="AE546" s="2"/>
    </row>
    <row r="547" spans="1:31" ht="23" customHeight="1">
      <c r="A547" s="307"/>
      <c r="B547" s="303"/>
      <c r="C547" s="303"/>
      <c r="D547" s="304"/>
      <c r="E547" s="37"/>
      <c r="Z547" s="39"/>
      <c r="AA547" s="19"/>
      <c r="AB547" s="2"/>
      <c r="AC547" s="2"/>
      <c r="AD547" s="2"/>
      <c r="AE547" s="2"/>
    </row>
    <row r="548" spans="1:31" ht="23" customHeight="1">
      <c r="A548" s="307"/>
      <c r="B548" s="303"/>
      <c r="C548" s="303"/>
      <c r="D548" s="304"/>
      <c r="E548" s="37"/>
      <c r="Z548" s="39"/>
      <c r="AA548" s="19"/>
      <c r="AB548" s="2"/>
      <c r="AC548" s="2"/>
      <c r="AD548" s="2"/>
      <c r="AE548" s="2"/>
    </row>
    <row r="549" spans="1:31" ht="23" customHeight="1">
      <c r="A549" s="307"/>
      <c r="B549" s="303"/>
      <c r="C549" s="303"/>
      <c r="D549" s="304"/>
      <c r="E549" s="37"/>
      <c r="Z549" s="39"/>
      <c r="AA549" s="19"/>
      <c r="AB549" s="2"/>
      <c r="AC549" s="2"/>
      <c r="AD549" s="2"/>
      <c r="AE549" s="2"/>
    </row>
    <row r="550" spans="1:31" ht="23" customHeight="1">
      <c r="A550" s="307"/>
      <c r="B550" s="303"/>
      <c r="C550" s="303"/>
      <c r="D550" s="304"/>
      <c r="E550" s="37"/>
      <c r="Z550" s="39"/>
      <c r="AA550" s="19"/>
      <c r="AB550" s="2"/>
      <c r="AC550" s="2"/>
      <c r="AD550" s="2"/>
      <c r="AE550" s="2"/>
    </row>
    <row r="551" spans="1:31" ht="23" customHeight="1">
      <c r="A551" s="307"/>
      <c r="B551" s="303"/>
      <c r="C551" s="303"/>
      <c r="D551" s="304"/>
      <c r="E551" s="37"/>
      <c r="Z551" s="39"/>
      <c r="AA551" s="19"/>
      <c r="AB551" s="2"/>
      <c r="AC551" s="2"/>
      <c r="AD551" s="2"/>
      <c r="AE551" s="2"/>
    </row>
    <row r="552" spans="1:31" ht="23" customHeight="1">
      <c r="A552" s="307"/>
      <c r="B552" s="303"/>
      <c r="C552" s="303"/>
      <c r="D552" s="304"/>
      <c r="E552" s="37"/>
      <c r="Z552" s="39"/>
      <c r="AA552" s="19"/>
      <c r="AB552" s="2"/>
      <c r="AC552" s="2"/>
      <c r="AD552" s="2"/>
      <c r="AE552" s="2"/>
    </row>
    <row r="553" spans="1:31" ht="23" customHeight="1">
      <c r="A553" s="307"/>
      <c r="B553" s="303"/>
      <c r="C553" s="303"/>
      <c r="D553" s="304"/>
      <c r="E553" s="37"/>
      <c r="Z553" s="39"/>
      <c r="AA553" s="2"/>
      <c r="AB553" s="2"/>
      <c r="AC553" s="2"/>
      <c r="AD553" s="2"/>
      <c r="AE553" s="2"/>
    </row>
    <row r="554" spans="1:31" ht="23" customHeight="1">
      <c r="A554" s="307"/>
      <c r="B554" s="303"/>
      <c r="C554" s="303"/>
      <c r="D554" s="304"/>
      <c r="E554" s="37"/>
      <c r="Z554" s="39"/>
      <c r="AA554" s="2"/>
      <c r="AB554" s="2"/>
      <c r="AC554" s="2"/>
      <c r="AD554" s="2"/>
      <c r="AE554" s="2"/>
    </row>
    <row r="555" spans="1:31" ht="23" customHeight="1">
      <c r="A555" s="307"/>
      <c r="B555" s="303"/>
      <c r="C555" s="303"/>
      <c r="D555" s="304"/>
      <c r="E555" s="53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5"/>
      <c r="AA555" s="2"/>
      <c r="AB555" s="2"/>
      <c r="AC555" s="2"/>
      <c r="AD555" s="2"/>
      <c r="AE555" s="2"/>
    </row>
    <row r="556" spans="1:31" ht="97" customHeight="1">
      <c r="A556" s="289"/>
      <c r="B556" s="289"/>
      <c r="C556" s="284" t="s">
        <v>80</v>
      </c>
      <c r="D556" s="246"/>
      <c r="E556" s="290" t="s">
        <v>203</v>
      </c>
      <c r="F556" s="291"/>
      <c r="G556" s="291"/>
      <c r="H556" s="291"/>
      <c r="I556" s="291"/>
      <c r="J556" s="291"/>
      <c r="K556" s="291"/>
      <c r="L556" s="291"/>
      <c r="M556" s="291"/>
      <c r="N556" s="291"/>
      <c r="O556" s="291"/>
      <c r="P556" s="291"/>
      <c r="Q556" s="291"/>
      <c r="R556" s="291"/>
      <c r="S556" s="291"/>
      <c r="T556" s="291"/>
      <c r="U556" s="291"/>
      <c r="V556" s="291"/>
      <c r="W556" s="291"/>
      <c r="X556" s="291"/>
      <c r="Y556" s="291"/>
      <c r="Z556" s="292"/>
      <c r="AA556" s="2"/>
      <c r="AB556" s="2"/>
      <c r="AC556" s="2"/>
      <c r="AD556" s="2"/>
      <c r="AE556" s="2"/>
    </row>
    <row r="557" spans="1:31" ht="23" customHeight="1">
      <c r="A557" s="246"/>
      <c r="B557" s="246"/>
      <c r="C557" s="284"/>
      <c r="D557" s="246"/>
      <c r="E557" s="37"/>
      <c r="Z557" s="39"/>
      <c r="AA557" s="2"/>
      <c r="AB557" s="2"/>
      <c r="AC557" s="2"/>
      <c r="AD557" s="2"/>
      <c r="AE557" s="2"/>
    </row>
    <row r="558" spans="1:31" ht="23" customHeight="1">
      <c r="A558" s="246"/>
      <c r="B558" s="246"/>
      <c r="C558" s="284"/>
      <c r="D558" s="246"/>
      <c r="E558" s="37"/>
      <c r="Z558" s="39"/>
      <c r="AA558" s="2"/>
      <c r="AB558" s="2"/>
      <c r="AC558" s="2"/>
      <c r="AD558" s="2"/>
      <c r="AE558" s="2"/>
    </row>
    <row r="559" spans="1:31" ht="23" customHeight="1">
      <c r="A559" s="246"/>
      <c r="B559" s="246"/>
      <c r="C559" s="284"/>
      <c r="D559" s="246"/>
      <c r="E559" s="37"/>
      <c r="Z559" s="39"/>
      <c r="AA559" s="2"/>
      <c r="AB559" s="2"/>
      <c r="AC559" s="2"/>
      <c r="AD559" s="2"/>
      <c r="AE559" s="2"/>
    </row>
    <row r="560" spans="1:31" ht="23" customHeight="1">
      <c r="A560" s="246"/>
      <c r="B560" s="246"/>
      <c r="C560" s="284"/>
      <c r="D560" s="246"/>
      <c r="E560" s="37"/>
      <c r="Z560" s="39"/>
      <c r="AA560" s="2"/>
      <c r="AB560" s="2"/>
      <c r="AC560" s="2"/>
      <c r="AD560" s="2"/>
      <c r="AE560" s="2"/>
    </row>
    <row r="561" spans="1:31" ht="23" customHeight="1">
      <c r="A561" s="246"/>
      <c r="B561" s="246"/>
      <c r="C561" s="284"/>
      <c r="D561" s="246"/>
      <c r="E561" s="37"/>
      <c r="Z561" s="39"/>
      <c r="AA561" s="2"/>
      <c r="AB561" s="2"/>
      <c r="AC561" s="2"/>
      <c r="AD561" s="2"/>
      <c r="AE561" s="2"/>
    </row>
    <row r="562" spans="1:31" ht="23" customHeight="1">
      <c r="A562" s="246"/>
      <c r="B562" s="246"/>
      <c r="C562" s="284"/>
      <c r="D562" s="246"/>
      <c r="E562" s="37"/>
      <c r="Z562" s="39"/>
      <c r="AA562" s="2"/>
      <c r="AB562" s="2"/>
      <c r="AC562" s="2"/>
      <c r="AD562" s="2"/>
      <c r="AE562" s="2"/>
    </row>
    <row r="563" spans="1:31" ht="23" customHeight="1">
      <c r="A563" s="246"/>
      <c r="B563" s="246"/>
      <c r="C563" s="284"/>
      <c r="D563" s="246"/>
      <c r="E563" s="37"/>
      <c r="Z563" s="39"/>
      <c r="AA563" s="2"/>
      <c r="AB563" s="2"/>
      <c r="AC563" s="2"/>
      <c r="AD563" s="2"/>
      <c r="AE563" s="2"/>
    </row>
    <row r="564" spans="1:31" ht="23" customHeight="1">
      <c r="A564" s="246"/>
      <c r="B564" s="246"/>
      <c r="C564" s="284"/>
      <c r="D564" s="246"/>
      <c r="E564" s="37"/>
      <c r="Z564" s="39"/>
      <c r="AA564" s="2"/>
      <c r="AB564" s="2"/>
      <c r="AC564" s="2"/>
      <c r="AD564" s="2"/>
      <c r="AE564" s="2"/>
    </row>
    <row r="565" spans="1:31" ht="23" customHeight="1">
      <c r="A565" s="246"/>
      <c r="B565" s="246"/>
      <c r="C565" s="284"/>
      <c r="D565" s="246"/>
      <c r="E565" s="37"/>
      <c r="Z565" s="39"/>
      <c r="AA565" s="2"/>
      <c r="AB565" s="2"/>
      <c r="AC565" s="2"/>
      <c r="AD565" s="2"/>
      <c r="AE565" s="2"/>
    </row>
    <row r="566" spans="1:31" ht="20.5" customHeight="1">
      <c r="A566" s="246"/>
      <c r="B566" s="246"/>
      <c r="C566" s="284"/>
      <c r="D566" s="246"/>
      <c r="E566" s="37"/>
      <c r="Z566" s="39"/>
      <c r="AA566" s="2"/>
      <c r="AB566" s="2"/>
      <c r="AC566" s="2"/>
      <c r="AD566" s="2"/>
      <c r="AE566" s="2"/>
    </row>
    <row r="567" spans="1:31" ht="23" customHeight="1">
      <c r="A567" s="246"/>
      <c r="B567" s="246"/>
      <c r="C567" s="284"/>
      <c r="D567" s="246"/>
      <c r="E567" s="37"/>
      <c r="Z567" s="39"/>
      <c r="AA567" s="2"/>
      <c r="AB567" s="2"/>
      <c r="AC567" s="2"/>
      <c r="AD567" s="2"/>
      <c r="AE567" s="2"/>
    </row>
    <row r="568" spans="1:31" ht="23" customHeight="1">
      <c r="A568" s="246"/>
      <c r="B568" s="246"/>
      <c r="C568" s="284"/>
      <c r="D568" s="246"/>
      <c r="E568" s="37"/>
      <c r="Z568" s="39"/>
      <c r="AA568" s="2"/>
      <c r="AB568" s="2"/>
      <c r="AC568" s="2"/>
      <c r="AD568" s="2"/>
      <c r="AE568" s="2"/>
    </row>
    <row r="569" spans="1:31" ht="23" customHeight="1">
      <c r="A569" s="246"/>
      <c r="B569" s="246"/>
      <c r="C569" s="284"/>
      <c r="D569" s="246"/>
      <c r="E569" s="37"/>
      <c r="Z569" s="39"/>
      <c r="AA569" s="2"/>
      <c r="AB569" s="2"/>
      <c r="AC569" s="2"/>
      <c r="AD569" s="2"/>
      <c r="AE569" s="2"/>
    </row>
    <row r="570" spans="1:31" ht="23" customHeight="1">
      <c r="A570" s="246"/>
      <c r="B570" s="246"/>
      <c r="C570" s="284"/>
      <c r="D570" s="246"/>
      <c r="E570" s="53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5"/>
      <c r="AA570" s="2"/>
      <c r="AB570" s="2"/>
      <c r="AC570" s="2"/>
      <c r="AD570" s="2"/>
      <c r="AE570" s="2"/>
    </row>
    <row r="571" spans="1:31" ht="58.5" customHeight="1">
      <c r="A571" s="246"/>
      <c r="B571" s="246"/>
      <c r="C571" s="284" t="s">
        <v>81</v>
      </c>
      <c r="D571" s="246"/>
      <c r="E571" s="293" t="s">
        <v>206</v>
      </c>
      <c r="F571" s="294"/>
      <c r="G571" s="294"/>
      <c r="H571" s="294"/>
      <c r="I571" s="294"/>
      <c r="J571" s="294"/>
      <c r="K571" s="294"/>
      <c r="L571" s="294"/>
      <c r="M571" s="294"/>
      <c r="N571" s="294"/>
      <c r="O571" s="294"/>
      <c r="P571" s="294"/>
      <c r="Q571" s="294"/>
      <c r="R571" s="294"/>
      <c r="S571" s="294"/>
      <c r="T571" s="294"/>
      <c r="U571" s="294"/>
      <c r="V571" s="294"/>
      <c r="W571" s="294"/>
      <c r="X571" s="294"/>
      <c r="Y571" s="294"/>
      <c r="Z571" s="295"/>
      <c r="AA571" s="2"/>
    </row>
    <row r="572" spans="1:31" ht="141.5" customHeight="1">
      <c r="A572" s="246"/>
      <c r="B572" s="246"/>
      <c r="C572" s="284"/>
      <c r="D572" s="246"/>
      <c r="E572" s="296" t="s">
        <v>204</v>
      </c>
      <c r="F572" s="297"/>
      <c r="G572" s="297"/>
      <c r="H572" s="297"/>
      <c r="I572" s="297"/>
      <c r="J572" s="297"/>
      <c r="K572" s="297"/>
      <c r="L572" s="297"/>
      <c r="M572" s="297"/>
      <c r="N572" s="297"/>
      <c r="O572" s="297"/>
      <c r="P572" s="297"/>
      <c r="Q572" s="297"/>
      <c r="R572" s="297"/>
      <c r="S572" s="297"/>
      <c r="T572" s="297"/>
      <c r="U572" s="297"/>
      <c r="V572" s="297"/>
      <c r="W572" s="297"/>
      <c r="X572" s="297"/>
      <c r="Y572" s="297"/>
      <c r="Z572" s="298"/>
      <c r="AA572" s="2"/>
    </row>
    <row r="573" spans="1:31" ht="43" customHeight="1">
      <c r="A573" s="246"/>
      <c r="B573" s="246"/>
      <c r="C573" s="284" t="s">
        <v>82</v>
      </c>
      <c r="D573" s="246"/>
      <c r="E573" s="216" t="s">
        <v>205</v>
      </c>
      <c r="F573" s="299"/>
      <c r="G573" s="299"/>
      <c r="H573" s="299"/>
      <c r="I573" s="299"/>
      <c r="J573" s="299"/>
      <c r="K573" s="299"/>
      <c r="L573" s="299"/>
      <c r="M573" s="299"/>
      <c r="N573" s="299"/>
      <c r="O573" s="299"/>
      <c r="P573" s="299"/>
      <c r="Q573" s="299"/>
      <c r="R573" s="299"/>
      <c r="S573" s="299"/>
      <c r="T573" s="299"/>
      <c r="U573" s="299"/>
      <c r="V573" s="299"/>
      <c r="W573" s="299"/>
      <c r="X573" s="299"/>
      <c r="Y573" s="299"/>
      <c r="Z573" s="300"/>
      <c r="AA573" s="2"/>
    </row>
    <row r="574" spans="1:31" ht="43" customHeight="1">
      <c r="A574" s="246"/>
      <c r="B574" s="246"/>
      <c r="C574" s="246" t="s">
        <v>83</v>
      </c>
      <c r="D574" s="246"/>
      <c r="E574" s="216" t="s">
        <v>210</v>
      </c>
      <c r="F574" s="299"/>
      <c r="G574" s="299"/>
      <c r="H574" s="299"/>
      <c r="I574" s="299"/>
      <c r="J574" s="299"/>
      <c r="K574" s="299"/>
      <c r="L574" s="299"/>
      <c r="M574" s="299"/>
      <c r="N574" s="299"/>
      <c r="O574" s="299"/>
      <c r="P574" s="299"/>
      <c r="Q574" s="299"/>
      <c r="R574" s="299"/>
      <c r="S574" s="299"/>
      <c r="T574" s="299"/>
      <c r="U574" s="299"/>
      <c r="V574" s="299"/>
      <c r="W574" s="299"/>
      <c r="X574" s="299"/>
      <c r="Y574" s="299"/>
      <c r="Z574" s="300"/>
      <c r="AA574" s="2"/>
    </row>
    <row r="575" spans="1:31" ht="330" customHeight="1">
      <c r="A575" s="247" t="s">
        <v>106</v>
      </c>
      <c r="B575" s="247"/>
      <c r="C575" s="247"/>
      <c r="D575" s="247"/>
      <c r="E575" s="261" t="s">
        <v>207</v>
      </c>
      <c r="F575" s="262"/>
      <c r="G575" s="262"/>
      <c r="H575" s="262"/>
      <c r="I575" s="262"/>
      <c r="J575" s="262"/>
      <c r="K575" s="262"/>
      <c r="L575" s="262"/>
      <c r="M575" s="262"/>
      <c r="N575" s="262"/>
      <c r="O575" s="262"/>
      <c r="P575" s="262"/>
      <c r="Q575" s="262"/>
      <c r="R575" s="262"/>
      <c r="S575" s="262"/>
      <c r="T575" s="262"/>
      <c r="U575" s="262"/>
      <c r="V575" s="262"/>
      <c r="W575" s="262"/>
      <c r="X575" s="262"/>
      <c r="Y575" s="262"/>
      <c r="Z575" s="263"/>
      <c r="AA575" s="2"/>
    </row>
    <row r="576" spans="1:31" ht="221.5" customHeight="1">
      <c r="A576" s="246" t="s">
        <v>208</v>
      </c>
      <c r="B576" s="247"/>
      <c r="C576" s="247"/>
      <c r="D576" s="247"/>
      <c r="E576" s="273" t="s">
        <v>209</v>
      </c>
      <c r="F576" s="274"/>
      <c r="G576" s="274"/>
      <c r="H576" s="274"/>
      <c r="I576" s="274"/>
      <c r="J576" s="274"/>
      <c r="K576" s="274"/>
      <c r="L576" s="274"/>
      <c r="M576" s="274"/>
      <c r="N576" s="274"/>
      <c r="O576" s="274"/>
      <c r="P576" s="274"/>
      <c r="Q576" s="274"/>
      <c r="R576" s="274"/>
      <c r="S576" s="274"/>
      <c r="T576" s="274"/>
      <c r="U576" s="274"/>
      <c r="V576" s="274"/>
      <c r="W576" s="274"/>
      <c r="X576" s="274"/>
      <c r="Y576" s="274"/>
      <c r="Z576" s="274"/>
      <c r="AA576" s="2"/>
    </row>
    <row r="577" spans="1:27" ht="219.5" customHeight="1">
      <c r="A577" s="247" t="s">
        <v>89</v>
      </c>
      <c r="B577" s="247"/>
      <c r="C577" s="247"/>
      <c r="D577" s="247"/>
      <c r="E577" s="275" t="s">
        <v>211</v>
      </c>
      <c r="F577" s="265"/>
      <c r="G577" s="265"/>
      <c r="H577" s="265"/>
      <c r="I577" s="265"/>
      <c r="J577" s="265"/>
      <c r="K577" s="265"/>
      <c r="L577" s="265"/>
      <c r="M577" s="265"/>
      <c r="N577" s="265"/>
      <c r="O577" s="265"/>
      <c r="P577" s="265"/>
      <c r="Q577" s="265"/>
      <c r="R577" s="265"/>
      <c r="S577" s="265"/>
      <c r="T577" s="265"/>
      <c r="U577" s="265"/>
      <c r="V577" s="265"/>
      <c r="W577" s="265"/>
      <c r="X577" s="265"/>
      <c r="Y577" s="265"/>
      <c r="Z577" s="265"/>
      <c r="AA577" s="2"/>
    </row>
    <row r="578" spans="1:27" ht="159.5" customHeight="1">
      <c r="A578" s="258" t="s">
        <v>212</v>
      </c>
      <c r="B578" s="259"/>
      <c r="C578" s="259"/>
      <c r="D578" s="260"/>
      <c r="E578" s="261"/>
      <c r="F578" s="262"/>
      <c r="G578" s="262"/>
      <c r="H578" s="262"/>
      <c r="I578" s="262"/>
      <c r="J578" s="262"/>
      <c r="K578" s="262"/>
      <c r="L578" s="262"/>
      <c r="M578" s="262"/>
      <c r="N578" s="262"/>
      <c r="O578" s="262"/>
      <c r="P578" s="262"/>
      <c r="Q578" s="262"/>
      <c r="R578" s="262"/>
      <c r="S578" s="262"/>
      <c r="T578" s="262"/>
      <c r="U578" s="262"/>
      <c r="V578" s="262"/>
      <c r="W578" s="262"/>
      <c r="X578" s="262"/>
      <c r="Y578" s="262"/>
      <c r="Z578" s="263"/>
      <c r="AA578" s="2"/>
    </row>
    <row r="579" spans="1:27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27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27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27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27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27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27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27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27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27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27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27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27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27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27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27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27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27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27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27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27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27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27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27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27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27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52.5" customHeight="1">
      <c r="A605" s="9" t="s">
        <v>213</v>
      </c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37" customHeight="1">
      <c r="A606" s="87" t="s">
        <v>126</v>
      </c>
    </row>
    <row r="607" spans="1:27" ht="21.5" customHeight="1">
      <c r="A607" s="9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6.5">
      <c r="A608" s="250" t="s">
        <v>87</v>
      </c>
      <c r="B608" s="250"/>
      <c r="C608" s="251" t="s">
        <v>84</v>
      </c>
      <c r="D608" s="252"/>
      <c r="E608" s="252"/>
      <c r="F608" s="252"/>
      <c r="G608" s="252"/>
      <c r="H608" s="252"/>
      <c r="I608" s="252"/>
      <c r="J608" s="252"/>
      <c r="K608" s="252"/>
      <c r="L608" s="252"/>
      <c r="M608" s="252"/>
      <c r="N608" s="252"/>
      <c r="O608" s="252"/>
      <c r="P608" s="252"/>
      <c r="Q608" s="252"/>
      <c r="R608" s="252"/>
      <c r="S608" s="252"/>
      <c r="T608" s="252"/>
      <c r="U608" s="252"/>
      <c r="V608" s="252"/>
      <c r="W608" s="252"/>
      <c r="X608" s="252"/>
      <c r="Y608" s="252"/>
      <c r="Z608" s="253"/>
      <c r="AA608" s="2"/>
    </row>
    <row r="609" spans="1:30" ht="16.5">
      <c r="A609" s="250" t="s">
        <v>86</v>
      </c>
      <c r="B609" s="250"/>
      <c r="C609" s="251">
        <v>2021</v>
      </c>
      <c r="D609" s="252"/>
      <c r="E609" s="252"/>
      <c r="F609" s="252"/>
      <c r="G609" s="252"/>
      <c r="H609" s="252"/>
      <c r="I609" s="252"/>
      <c r="J609" s="252"/>
      <c r="K609" s="252"/>
      <c r="L609" s="252"/>
      <c r="M609" s="252"/>
      <c r="N609" s="252"/>
      <c r="O609" s="252"/>
      <c r="P609" s="253"/>
      <c r="Q609" s="251">
        <v>2022</v>
      </c>
      <c r="R609" s="252"/>
      <c r="S609" s="252"/>
      <c r="T609" s="252"/>
      <c r="U609" s="252"/>
      <c r="V609" s="252"/>
      <c r="W609" s="252"/>
      <c r="X609" s="252"/>
      <c r="Y609" s="252"/>
      <c r="Z609" s="253"/>
      <c r="AA609" s="2"/>
    </row>
    <row r="610" spans="1:30" ht="19.5" customHeight="1">
      <c r="A610" s="254" t="s">
        <v>85</v>
      </c>
      <c r="B610" s="255"/>
      <c r="C610" s="230">
        <v>6</v>
      </c>
      <c r="D610" s="230"/>
      <c r="E610" s="230">
        <v>7</v>
      </c>
      <c r="F610" s="230"/>
      <c r="G610" s="230">
        <v>8</v>
      </c>
      <c r="H610" s="230"/>
      <c r="I610" s="230">
        <v>9</v>
      </c>
      <c r="J610" s="230"/>
      <c r="K610" s="230">
        <v>10</v>
      </c>
      <c r="L610" s="230"/>
      <c r="M610" s="230">
        <v>11</v>
      </c>
      <c r="N610" s="230"/>
      <c r="O610" s="230">
        <v>12</v>
      </c>
      <c r="P610" s="230"/>
      <c r="Q610" s="230">
        <v>1</v>
      </c>
      <c r="R610" s="230"/>
      <c r="S610" s="230">
        <v>2</v>
      </c>
      <c r="T610" s="230"/>
      <c r="U610" s="230">
        <v>3</v>
      </c>
      <c r="V610" s="230"/>
      <c r="W610" s="230">
        <v>4</v>
      </c>
      <c r="X610" s="230"/>
      <c r="Y610" s="251">
        <v>5</v>
      </c>
      <c r="Z610" s="253"/>
      <c r="AA610" s="48" t="s">
        <v>128</v>
      </c>
    </row>
    <row r="611" spans="1:30" ht="35.5" customHeight="1">
      <c r="A611" s="246" t="s">
        <v>217</v>
      </c>
      <c r="B611" s="247"/>
      <c r="C611" s="248" t="s">
        <v>214</v>
      </c>
      <c r="D611" s="248"/>
      <c r="E611" s="248" t="s">
        <v>214</v>
      </c>
      <c r="F611" s="248"/>
      <c r="G611" s="248" t="s">
        <v>214</v>
      </c>
      <c r="H611" s="248"/>
      <c r="I611" s="248" t="s">
        <v>214</v>
      </c>
      <c r="J611" s="248"/>
      <c r="K611" s="248" t="s">
        <v>214</v>
      </c>
      <c r="L611" s="248"/>
      <c r="M611" s="248" t="s">
        <v>214</v>
      </c>
      <c r="N611" s="248"/>
      <c r="O611" s="248" t="s">
        <v>214</v>
      </c>
      <c r="P611" s="248"/>
      <c r="Q611" s="248" t="s">
        <v>214</v>
      </c>
      <c r="R611" s="248"/>
      <c r="S611" s="248" t="s">
        <v>214</v>
      </c>
      <c r="T611" s="248"/>
      <c r="U611" s="248" t="s">
        <v>214</v>
      </c>
      <c r="V611" s="248"/>
      <c r="W611" s="248" t="s">
        <v>214</v>
      </c>
      <c r="X611" s="248"/>
      <c r="Y611" s="248" t="s">
        <v>214</v>
      </c>
      <c r="Z611" s="248"/>
      <c r="AA611" s="2"/>
    </row>
    <row r="612" spans="1:30" ht="35.5" customHeight="1" thickBot="1">
      <c r="A612" s="238" t="s">
        <v>215</v>
      </c>
      <c r="B612" s="239"/>
      <c r="C612" s="240">
        <f>SUM(C611:Z611)</f>
        <v>0</v>
      </c>
      <c r="D612" s="241"/>
      <c r="E612" s="241"/>
      <c r="F612" s="241"/>
      <c r="G612" s="241"/>
      <c r="H612" s="241"/>
      <c r="I612" s="241"/>
      <c r="J612" s="241"/>
      <c r="K612" s="241"/>
      <c r="L612" s="241"/>
      <c r="M612" s="241"/>
      <c r="N612" s="241"/>
      <c r="O612" s="241"/>
      <c r="P612" s="241"/>
      <c r="Q612" s="241"/>
      <c r="R612" s="241"/>
      <c r="S612" s="241"/>
      <c r="T612" s="241"/>
      <c r="U612" s="241"/>
      <c r="V612" s="241"/>
      <c r="W612" s="241"/>
      <c r="X612" s="241"/>
      <c r="Y612" s="241"/>
      <c r="Z612" s="242"/>
      <c r="AA612" s="2"/>
    </row>
    <row r="613" spans="1:30" ht="38" customHeight="1" thickTop="1" thickBot="1">
      <c r="A613" s="243" t="s">
        <v>264</v>
      </c>
      <c r="B613" s="244"/>
      <c r="C613" s="245">
        <v>700</v>
      </c>
      <c r="D613" s="245"/>
      <c r="E613" s="245">
        <v>700</v>
      </c>
      <c r="F613" s="245"/>
      <c r="G613" s="245">
        <v>700</v>
      </c>
      <c r="H613" s="245"/>
      <c r="I613" s="245">
        <v>700</v>
      </c>
      <c r="J613" s="245"/>
      <c r="K613" s="245">
        <v>700</v>
      </c>
      <c r="L613" s="245"/>
      <c r="M613" s="245">
        <v>600</v>
      </c>
      <c r="N613" s="245"/>
      <c r="O613" s="245">
        <v>600</v>
      </c>
      <c r="P613" s="245"/>
      <c r="Q613" s="245">
        <v>600</v>
      </c>
      <c r="R613" s="245"/>
      <c r="S613" s="245">
        <v>600</v>
      </c>
      <c r="T613" s="245"/>
      <c r="U613" s="245">
        <v>700</v>
      </c>
      <c r="V613" s="245"/>
      <c r="W613" s="245">
        <v>700</v>
      </c>
      <c r="X613" s="245"/>
      <c r="Y613" s="245">
        <v>700</v>
      </c>
      <c r="Z613" s="245"/>
      <c r="AA613" s="86">
        <f>SUM(C613:Z613)</f>
        <v>8000</v>
      </c>
    </row>
    <row r="614" spans="1:30" ht="44.5" customHeight="1" thickTop="1">
      <c r="A614" s="232" t="s">
        <v>217</v>
      </c>
      <c r="B614" s="233"/>
      <c r="C614" s="234">
        <v>10</v>
      </c>
      <c r="D614" s="234"/>
      <c r="E614" s="234">
        <v>10</v>
      </c>
      <c r="F614" s="234"/>
      <c r="G614" s="234">
        <v>10</v>
      </c>
      <c r="H614" s="234"/>
      <c r="I614" s="234">
        <v>10</v>
      </c>
      <c r="J614" s="234"/>
      <c r="K614" s="234">
        <v>10</v>
      </c>
      <c r="L614" s="234"/>
      <c r="M614" s="256">
        <v>10</v>
      </c>
      <c r="N614" s="257"/>
      <c r="O614" s="256">
        <v>10</v>
      </c>
      <c r="P614" s="257"/>
      <c r="Q614" s="256">
        <v>10</v>
      </c>
      <c r="R614" s="257"/>
      <c r="S614" s="256">
        <v>10</v>
      </c>
      <c r="T614" s="257"/>
      <c r="U614" s="256">
        <v>10</v>
      </c>
      <c r="V614" s="257"/>
      <c r="W614" s="256">
        <v>10</v>
      </c>
      <c r="X614" s="257"/>
      <c r="Y614" s="256">
        <v>10</v>
      </c>
      <c r="Z614" s="257"/>
      <c r="AA614" s="2"/>
    </row>
    <row r="615" spans="1:30" ht="44.5" customHeight="1" thickBot="1">
      <c r="A615" s="238" t="s">
        <v>215</v>
      </c>
      <c r="B615" s="239"/>
      <c r="C615" s="240">
        <f>SUM(C614:Z614)</f>
        <v>120</v>
      </c>
      <c r="D615" s="241"/>
      <c r="E615" s="241"/>
      <c r="F615" s="241"/>
      <c r="G615" s="241"/>
      <c r="H615" s="241"/>
      <c r="I615" s="241"/>
      <c r="J615" s="241"/>
      <c r="K615" s="241"/>
      <c r="L615" s="241"/>
      <c r="M615" s="241"/>
      <c r="N615" s="241"/>
      <c r="O615" s="241"/>
      <c r="P615" s="241"/>
      <c r="Q615" s="241"/>
      <c r="R615" s="241"/>
      <c r="S615" s="241"/>
      <c r="T615" s="241"/>
      <c r="U615" s="241"/>
      <c r="V615" s="241"/>
      <c r="W615" s="241"/>
      <c r="X615" s="241"/>
      <c r="Y615" s="241"/>
      <c r="Z615" s="242"/>
      <c r="AA615" s="2"/>
    </row>
    <row r="616" spans="1:30" ht="40.5" customHeight="1" thickTop="1" thickBot="1">
      <c r="A616" s="243" t="s">
        <v>265</v>
      </c>
      <c r="B616" s="244"/>
      <c r="C616" s="245">
        <v>100</v>
      </c>
      <c r="D616" s="245"/>
      <c r="E616" s="245">
        <v>100</v>
      </c>
      <c r="F616" s="245"/>
      <c r="G616" s="245">
        <v>100</v>
      </c>
      <c r="H616" s="245"/>
      <c r="I616" s="245">
        <v>100</v>
      </c>
      <c r="J616" s="245"/>
      <c r="K616" s="245">
        <v>200</v>
      </c>
      <c r="L616" s="245"/>
      <c r="M616" s="245">
        <v>200</v>
      </c>
      <c r="N616" s="245"/>
      <c r="O616" s="245">
        <v>200</v>
      </c>
      <c r="P616" s="245"/>
      <c r="Q616" s="245">
        <v>200</v>
      </c>
      <c r="R616" s="245"/>
      <c r="S616" s="245">
        <v>200</v>
      </c>
      <c r="T616" s="245"/>
      <c r="U616" s="245">
        <v>200</v>
      </c>
      <c r="V616" s="245"/>
      <c r="W616" s="245">
        <v>200</v>
      </c>
      <c r="X616" s="245"/>
      <c r="Y616" s="245">
        <v>200</v>
      </c>
      <c r="Z616" s="245"/>
      <c r="AA616" s="86">
        <f>SUM(C616:Z616)</f>
        <v>2000</v>
      </c>
    </row>
    <row r="617" spans="1:30" ht="40.5" customHeight="1" thickTop="1">
      <c r="A617" s="225" t="s">
        <v>218</v>
      </c>
      <c r="B617" s="226"/>
      <c r="C617" s="231"/>
      <c r="D617" s="231"/>
      <c r="E617" s="231">
        <v>500</v>
      </c>
      <c r="F617" s="231"/>
      <c r="G617" s="231"/>
      <c r="H617" s="231"/>
      <c r="I617" s="231"/>
      <c r="J617" s="231"/>
      <c r="K617" s="231"/>
      <c r="L617" s="231"/>
      <c r="M617" s="231"/>
      <c r="N617" s="231"/>
      <c r="O617" s="231">
        <v>500</v>
      </c>
      <c r="P617" s="231"/>
      <c r="Q617" s="231"/>
      <c r="R617" s="231"/>
      <c r="S617" s="231"/>
      <c r="T617" s="231"/>
      <c r="U617" s="231">
        <v>1000</v>
      </c>
      <c r="V617" s="231"/>
      <c r="W617" s="231"/>
      <c r="X617" s="231"/>
      <c r="Y617" s="231"/>
      <c r="Z617" s="231"/>
      <c r="AA617" s="86">
        <f>SUM(C617:Z617)</f>
        <v>2000</v>
      </c>
      <c r="AD617" s="73"/>
    </row>
    <row r="618" spans="1:30" ht="36.5" customHeight="1">
      <c r="A618" s="225" t="s">
        <v>216</v>
      </c>
      <c r="B618" s="226"/>
      <c r="C618" s="231"/>
      <c r="D618" s="231"/>
      <c r="E618" s="231"/>
      <c r="F618" s="231"/>
      <c r="G618" s="231"/>
      <c r="H618" s="231"/>
      <c r="I618" s="231"/>
      <c r="J618" s="231"/>
      <c r="K618" s="231"/>
      <c r="L618" s="231"/>
      <c r="M618" s="231"/>
      <c r="N618" s="231"/>
      <c r="O618" s="231"/>
      <c r="P618" s="231"/>
      <c r="Q618" s="231"/>
      <c r="R618" s="231"/>
      <c r="S618" s="231"/>
      <c r="T618" s="231"/>
      <c r="U618" s="231"/>
      <c r="V618" s="231"/>
      <c r="W618" s="231"/>
      <c r="X618" s="231"/>
      <c r="Y618" s="231"/>
      <c r="Z618" s="231"/>
      <c r="AA618" s="86">
        <f>SUM(C618:Z618)</f>
        <v>0</v>
      </c>
    </row>
    <row r="619" spans="1:30" ht="36.5" customHeight="1">
      <c r="A619" s="225" t="s">
        <v>216</v>
      </c>
      <c r="B619" s="226"/>
      <c r="C619" s="227"/>
      <c r="D619" s="227"/>
      <c r="E619" s="227"/>
      <c r="F619" s="227"/>
      <c r="G619" s="227"/>
      <c r="H619" s="227"/>
      <c r="I619" s="228"/>
      <c r="J619" s="229"/>
      <c r="K619" s="228"/>
      <c r="L619" s="229"/>
      <c r="M619" s="228"/>
      <c r="N619" s="229"/>
      <c r="O619" s="228"/>
      <c r="P619" s="229"/>
      <c r="Q619" s="228"/>
      <c r="R619" s="229"/>
      <c r="S619" s="228"/>
      <c r="T619" s="229"/>
      <c r="U619" s="228"/>
      <c r="V619" s="229"/>
      <c r="W619" s="228"/>
      <c r="X619" s="229"/>
      <c r="Y619" s="228"/>
      <c r="Z619" s="229"/>
      <c r="AA619" s="86">
        <f>SUM(C619:Z619)</f>
        <v>0</v>
      </c>
    </row>
    <row r="620" spans="1:30" ht="36.5" customHeight="1">
      <c r="A620" s="225" t="s">
        <v>216</v>
      </c>
      <c r="B620" s="226"/>
      <c r="C620" s="230"/>
      <c r="D620" s="230"/>
      <c r="E620" s="230"/>
      <c r="F620" s="230"/>
      <c r="G620" s="230"/>
      <c r="H620" s="230"/>
      <c r="I620" s="230"/>
      <c r="J620" s="230"/>
      <c r="K620" s="230"/>
      <c r="L620" s="230"/>
      <c r="M620" s="227"/>
      <c r="N620" s="227"/>
      <c r="O620" s="227"/>
      <c r="P620" s="227"/>
      <c r="Q620" s="227"/>
      <c r="R620" s="227"/>
      <c r="S620" s="227"/>
      <c r="T620" s="227"/>
      <c r="U620" s="227"/>
      <c r="V620" s="227"/>
      <c r="W620" s="227"/>
      <c r="X620" s="227"/>
      <c r="Y620" s="227"/>
      <c r="Z620" s="227"/>
      <c r="AA620" s="86">
        <f>SUM(C620:Z620)</f>
        <v>0</v>
      </c>
    </row>
    <row r="621" spans="1:30" ht="42" customHeight="1">
      <c r="A621" s="213" t="s">
        <v>102</v>
      </c>
      <c r="B621" s="213"/>
      <c r="C621" s="214">
        <f>SUM(AA611:AA620)</f>
        <v>12000</v>
      </c>
      <c r="D621" s="214"/>
      <c r="E621" s="214"/>
      <c r="F621" s="214"/>
      <c r="G621" s="214"/>
      <c r="H621" s="214"/>
      <c r="I621" s="214"/>
      <c r="J621" s="214"/>
      <c r="K621" s="214"/>
      <c r="L621" s="214"/>
      <c r="M621" s="214"/>
      <c r="N621" s="214"/>
      <c r="O621" s="214"/>
      <c r="P621" s="214"/>
      <c r="Q621" s="214"/>
      <c r="R621" s="214"/>
      <c r="S621" s="214"/>
      <c r="T621" s="214"/>
      <c r="U621" s="214"/>
      <c r="V621" s="214"/>
      <c r="W621" s="214"/>
      <c r="X621" s="214"/>
      <c r="Y621" s="214"/>
      <c r="Z621" s="214"/>
      <c r="AA621" s="93"/>
    </row>
    <row r="622" spans="1:30" ht="13" customHeight="1">
      <c r="A622" s="2"/>
      <c r="B622" s="2"/>
      <c r="C622" s="2"/>
      <c r="D622" s="2"/>
      <c r="E622" s="67"/>
      <c r="F622" s="2"/>
      <c r="G622" s="2"/>
      <c r="H622" s="2"/>
      <c r="I622" s="2"/>
      <c r="J622" s="2"/>
      <c r="K622" s="67"/>
      <c r="L622" s="74"/>
      <c r="M622" s="74"/>
      <c r="N622" s="74"/>
      <c r="O622" s="74"/>
      <c r="P622" s="74"/>
      <c r="Q622" s="74"/>
      <c r="R622" s="74"/>
      <c r="S622" s="74"/>
      <c r="T622" s="74"/>
      <c r="U622" s="67"/>
      <c r="V622" s="74"/>
      <c r="W622" s="67"/>
      <c r="X622" s="2"/>
      <c r="Y622" s="63"/>
      <c r="Z622" s="2"/>
      <c r="AA622" s="2"/>
    </row>
    <row r="623" spans="1:30" ht="13" customHeight="1">
      <c r="A623" s="2"/>
      <c r="B623" s="2"/>
      <c r="C623" s="2"/>
      <c r="D623" s="2"/>
      <c r="E623" s="67"/>
      <c r="F623" s="2"/>
      <c r="G623" s="2"/>
      <c r="H623" s="2"/>
      <c r="I623" s="2"/>
      <c r="J623" s="2"/>
      <c r="K623" s="67"/>
      <c r="L623" s="74"/>
      <c r="M623" s="74"/>
      <c r="N623" s="74"/>
      <c r="O623" s="74"/>
      <c r="P623" s="74"/>
      <c r="Q623" s="74"/>
      <c r="R623" s="74"/>
      <c r="S623" s="74"/>
      <c r="T623" s="74"/>
      <c r="U623" s="67"/>
      <c r="V623" s="74"/>
      <c r="W623" s="67"/>
      <c r="X623" s="2"/>
      <c r="Y623" s="63"/>
      <c r="Z623" s="2"/>
      <c r="AA623" s="2"/>
    </row>
    <row r="624" spans="1:30" ht="13" customHeight="1">
      <c r="A624" s="2"/>
      <c r="B624" s="2"/>
      <c r="C624" s="2"/>
      <c r="D624" s="2"/>
      <c r="E624" s="67"/>
      <c r="F624" s="2"/>
      <c r="G624" s="2"/>
      <c r="H624" s="2"/>
      <c r="I624" s="2"/>
      <c r="J624" s="2"/>
      <c r="K624" s="67"/>
      <c r="L624" s="74"/>
      <c r="M624" s="74"/>
      <c r="N624" s="74"/>
      <c r="O624" s="74"/>
      <c r="P624" s="74"/>
      <c r="Q624" s="74"/>
      <c r="R624" s="74"/>
      <c r="S624" s="74"/>
      <c r="T624" s="74"/>
      <c r="U624" s="67"/>
      <c r="V624" s="74"/>
      <c r="W624" s="67"/>
      <c r="X624" s="2"/>
      <c r="Y624" s="63"/>
      <c r="Z624" s="2"/>
      <c r="AA624" s="2"/>
    </row>
    <row r="625" spans="1:31" ht="37" customHeight="1">
      <c r="A625" s="87" t="s">
        <v>127</v>
      </c>
    </row>
    <row r="626" spans="1:31" ht="35.5" customHeight="1">
      <c r="A626" s="9"/>
      <c r="B626" s="2"/>
      <c r="C626" s="2"/>
      <c r="D626" s="2"/>
      <c r="E626" s="9"/>
      <c r="F626" s="2"/>
      <c r="G626" s="9" t="s">
        <v>136</v>
      </c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31" ht="16.5">
      <c r="A627" s="250" t="s">
        <v>87</v>
      </c>
      <c r="B627" s="250"/>
      <c r="C627" s="251" t="s">
        <v>84</v>
      </c>
      <c r="D627" s="252"/>
      <c r="E627" s="252"/>
      <c r="F627" s="252"/>
      <c r="G627" s="252"/>
      <c r="H627" s="252"/>
      <c r="I627" s="252"/>
      <c r="J627" s="252"/>
      <c r="K627" s="252"/>
      <c r="L627" s="252"/>
      <c r="M627" s="252"/>
      <c r="N627" s="252"/>
      <c r="O627" s="252"/>
      <c r="P627" s="252"/>
      <c r="Q627" s="252"/>
      <c r="R627" s="252"/>
      <c r="S627" s="252"/>
      <c r="T627" s="252"/>
      <c r="U627" s="252"/>
      <c r="V627" s="252"/>
      <c r="W627" s="252"/>
      <c r="X627" s="252"/>
      <c r="Y627" s="252"/>
      <c r="Z627" s="253"/>
      <c r="AA627" s="2"/>
    </row>
    <row r="628" spans="1:31" ht="16.5">
      <c r="A628" s="250" t="s">
        <v>86</v>
      </c>
      <c r="B628" s="250"/>
      <c r="C628" s="251">
        <v>2021</v>
      </c>
      <c r="D628" s="252"/>
      <c r="E628" s="252"/>
      <c r="F628" s="252"/>
      <c r="G628" s="252"/>
      <c r="H628" s="252"/>
      <c r="I628" s="252"/>
      <c r="J628" s="252"/>
      <c r="K628" s="252"/>
      <c r="L628" s="252"/>
      <c r="M628" s="252"/>
      <c r="N628" s="252"/>
      <c r="O628" s="252"/>
      <c r="P628" s="253"/>
      <c r="Q628" s="251">
        <v>2022</v>
      </c>
      <c r="R628" s="252"/>
      <c r="S628" s="252"/>
      <c r="T628" s="252"/>
      <c r="U628" s="252"/>
      <c r="V628" s="252"/>
      <c r="W628" s="252"/>
      <c r="X628" s="252"/>
      <c r="Y628" s="252"/>
      <c r="Z628" s="253"/>
      <c r="AA628" s="2"/>
    </row>
    <row r="629" spans="1:31" ht="19.5" customHeight="1">
      <c r="A629" s="254" t="s">
        <v>85</v>
      </c>
      <c r="B629" s="255"/>
      <c r="C629" s="230">
        <v>6</v>
      </c>
      <c r="D629" s="230"/>
      <c r="E629" s="230">
        <v>7</v>
      </c>
      <c r="F629" s="230"/>
      <c r="G629" s="230">
        <v>8</v>
      </c>
      <c r="H629" s="230"/>
      <c r="I629" s="230">
        <v>9</v>
      </c>
      <c r="J629" s="230"/>
      <c r="K629" s="230">
        <v>10</v>
      </c>
      <c r="L629" s="230"/>
      <c r="M629" s="230">
        <v>11</v>
      </c>
      <c r="N629" s="230"/>
      <c r="O629" s="230">
        <v>12</v>
      </c>
      <c r="P629" s="230"/>
      <c r="Q629" s="230">
        <v>1</v>
      </c>
      <c r="R629" s="230"/>
      <c r="S629" s="230">
        <v>2</v>
      </c>
      <c r="T629" s="230"/>
      <c r="U629" s="230">
        <v>3</v>
      </c>
      <c r="V629" s="230"/>
      <c r="W629" s="230">
        <v>4</v>
      </c>
      <c r="X629" s="230"/>
      <c r="Y629" s="251">
        <v>5</v>
      </c>
      <c r="Z629" s="253"/>
      <c r="AA629" s="48" t="s">
        <v>128</v>
      </c>
    </row>
    <row r="630" spans="1:31" ht="35.5" customHeight="1">
      <c r="A630" s="246" t="s">
        <v>217</v>
      </c>
      <c r="B630" s="247"/>
      <c r="C630" s="248" t="s">
        <v>214</v>
      </c>
      <c r="D630" s="248"/>
      <c r="E630" s="248" t="s">
        <v>214</v>
      </c>
      <c r="F630" s="248"/>
      <c r="G630" s="249" t="s">
        <v>214</v>
      </c>
      <c r="H630" s="249"/>
      <c r="I630" s="249" t="s">
        <v>214</v>
      </c>
      <c r="J630" s="249"/>
      <c r="K630" s="249" t="s">
        <v>214</v>
      </c>
      <c r="L630" s="249"/>
      <c r="M630" s="249" t="s">
        <v>214</v>
      </c>
      <c r="N630" s="249"/>
      <c r="O630" s="249" t="s">
        <v>214</v>
      </c>
      <c r="P630" s="249"/>
      <c r="Q630" s="249" t="s">
        <v>214</v>
      </c>
      <c r="R630" s="249"/>
      <c r="S630" s="249" t="s">
        <v>214</v>
      </c>
      <c r="T630" s="249"/>
      <c r="U630" s="249" t="s">
        <v>214</v>
      </c>
      <c r="V630" s="249"/>
      <c r="W630" s="249" t="s">
        <v>214</v>
      </c>
      <c r="X630" s="249"/>
      <c r="Y630" s="249" t="s">
        <v>214</v>
      </c>
      <c r="Z630" s="249"/>
      <c r="AA630" s="2"/>
    </row>
    <row r="631" spans="1:31" ht="35.5" customHeight="1" thickBot="1">
      <c r="A631" s="238" t="s">
        <v>215</v>
      </c>
      <c r="B631" s="239"/>
      <c r="C631" s="240">
        <f>SUM(C630:Z630)</f>
        <v>0</v>
      </c>
      <c r="D631" s="241"/>
      <c r="E631" s="241"/>
      <c r="F631" s="241"/>
      <c r="G631" s="241"/>
      <c r="H631" s="241"/>
      <c r="I631" s="241"/>
      <c r="J631" s="241"/>
      <c r="K631" s="241"/>
      <c r="L631" s="241"/>
      <c r="M631" s="241"/>
      <c r="N631" s="241"/>
      <c r="O631" s="241"/>
      <c r="P631" s="241"/>
      <c r="Q631" s="241"/>
      <c r="R631" s="241"/>
      <c r="S631" s="241"/>
      <c r="T631" s="241"/>
      <c r="U631" s="241"/>
      <c r="V631" s="241"/>
      <c r="W631" s="241"/>
      <c r="X631" s="241"/>
      <c r="Y631" s="241"/>
      <c r="Z631" s="242"/>
      <c r="AA631" s="2"/>
    </row>
    <row r="632" spans="1:31" ht="38" customHeight="1" thickTop="1" thickBot="1">
      <c r="A632" s="243" t="s">
        <v>264</v>
      </c>
      <c r="B632" s="244"/>
      <c r="C632" s="245">
        <v>700</v>
      </c>
      <c r="D632" s="245"/>
      <c r="E632" s="245">
        <v>700</v>
      </c>
      <c r="F632" s="245"/>
      <c r="G632" s="245">
        <v>700</v>
      </c>
      <c r="H632" s="245"/>
      <c r="I632" s="245">
        <v>700</v>
      </c>
      <c r="J632" s="245"/>
      <c r="K632" s="245">
        <v>700</v>
      </c>
      <c r="L632" s="245"/>
      <c r="M632" s="245">
        <v>600</v>
      </c>
      <c r="N632" s="245"/>
      <c r="O632" s="245">
        <v>600</v>
      </c>
      <c r="P632" s="245"/>
      <c r="Q632" s="245">
        <v>600</v>
      </c>
      <c r="R632" s="245"/>
      <c r="S632" s="245">
        <v>600</v>
      </c>
      <c r="T632" s="245"/>
      <c r="U632" s="245">
        <v>700</v>
      </c>
      <c r="V632" s="245"/>
      <c r="W632" s="245">
        <v>700</v>
      </c>
      <c r="X632" s="245"/>
      <c r="Y632" s="245">
        <v>700</v>
      </c>
      <c r="Z632" s="245"/>
      <c r="AA632" s="86">
        <f>SUM(C632:Z632)</f>
        <v>8000</v>
      </c>
    </row>
    <row r="633" spans="1:31" ht="44.5" customHeight="1" thickTop="1">
      <c r="A633" s="232" t="s">
        <v>217</v>
      </c>
      <c r="B633" s="233"/>
      <c r="C633" s="234">
        <v>10</v>
      </c>
      <c r="D633" s="234"/>
      <c r="E633" s="234">
        <v>10</v>
      </c>
      <c r="F633" s="234"/>
      <c r="G633" s="235">
        <v>10</v>
      </c>
      <c r="H633" s="235"/>
      <c r="I633" s="235">
        <v>10</v>
      </c>
      <c r="J633" s="235"/>
      <c r="K633" s="235">
        <v>10</v>
      </c>
      <c r="L633" s="235"/>
      <c r="M633" s="236">
        <v>10</v>
      </c>
      <c r="N633" s="237"/>
      <c r="O633" s="236">
        <v>10</v>
      </c>
      <c r="P633" s="237"/>
      <c r="Q633" s="236">
        <v>10</v>
      </c>
      <c r="R633" s="237"/>
      <c r="S633" s="236">
        <v>10</v>
      </c>
      <c r="T633" s="237"/>
      <c r="U633" s="236">
        <v>10</v>
      </c>
      <c r="V633" s="237"/>
      <c r="W633" s="236">
        <v>10</v>
      </c>
      <c r="X633" s="237"/>
      <c r="Y633" s="236">
        <v>10</v>
      </c>
      <c r="Z633" s="237"/>
      <c r="AA633" s="2"/>
    </row>
    <row r="634" spans="1:31" ht="44.5" customHeight="1" thickBot="1">
      <c r="A634" s="238" t="s">
        <v>215</v>
      </c>
      <c r="B634" s="239"/>
      <c r="C634" s="240">
        <f>SUM(C633:Z633)</f>
        <v>120</v>
      </c>
      <c r="D634" s="241"/>
      <c r="E634" s="241"/>
      <c r="F634" s="241"/>
      <c r="G634" s="241"/>
      <c r="H634" s="241"/>
      <c r="I634" s="241"/>
      <c r="J634" s="241"/>
      <c r="K634" s="241"/>
      <c r="L634" s="241"/>
      <c r="M634" s="241"/>
      <c r="N634" s="241"/>
      <c r="O634" s="241"/>
      <c r="P634" s="241"/>
      <c r="Q634" s="241"/>
      <c r="R634" s="241"/>
      <c r="S634" s="241"/>
      <c r="T634" s="241"/>
      <c r="U634" s="241"/>
      <c r="V634" s="241"/>
      <c r="W634" s="241"/>
      <c r="X634" s="241"/>
      <c r="Y634" s="241"/>
      <c r="Z634" s="242"/>
      <c r="AA634" s="2"/>
    </row>
    <row r="635" spans="1:31" ht="40.5" customHeight="1" thickTop="1" thickBot="1">
      <c r="A635" s="243" t="s">
        <v>265</v>
      </c>
      <c r="B635" s="244"/>
      <c r="C635" s="245">
        <v>100</v>
      </c>
      <c r="D635" s="245"/>
      <c r="E635" s="245">
        <v>100</v>
      </c>
      <c r="F635" s="245"/>
      <c r="G635" s="245">
        <v>100</v>
      </c>
      <c r="H635" s="245"/>
      <c r="I635" s="245">
        <v>100</v>
      </c>
      <c r="J635" s="245"/>
      <c r="K635" s="245">
        <v>200</v>
      </c>
      <c r="L635" s="245"/>
      <c r="M635" s="245">
        <v>200</v>
      </c>
      <c r="N635" s="245"/>
      <c r="O635" s="245">
        <v>200</v>
      </c>
      <c r="P635" s="245"/>
      <c r="Q635" s="245">
        <v>200</v>
      </c>
      <c r="R635" s="245"/>
      <c r="S635" s="245">
        <v>200</v>
      </c>
      <c r="T635" s="245"/>
      <c r="U635" s="245">
        <v>200</v>
      </c>
      <c r="V635" s="245"/>
      <c r="W635" s="245">
        <v>200</v>
      </c>
      <c r="X635" s="245"/>
      <c r="Y635" s="245">
        <v>200</v>
      </c>
      <c r="Z635" s="245"/>
      <c r="AA635" s="86">
        <f>SUM(C635:Z635)</f>
        <v>2000</v>
      </c>
    </row>
    <row r="636" spans="1:31" ht="40.5" customHeight="1" thickTop="1">
      <c r="A636" s="225" t="s">
        <v>218</v>
      </c>
      <c r="B636" s="226"/>
      <c r="C636" s="231"/>
      <c r="D636" s="231"/>
      <c r="E636" s="231">
        <v>500</v>
      </c>
      <c r="F636" s="231"/>
      <c r="G636" s="231"/>
      <c r="H636" s="231"/>
      <c r="I636" s="231"/>
      <c r="J636" s="231"/>
      <c r="K636" s="231"/>
      <c r="L636" s="231"/>
      <c r="M636" s="231"/>
      <c r="N636" s="231"/>
      <c r="O636" s="231">
        <v>500</v>
      </c>
      <c r="P636" s="231"/>
      <c r="Q636" s="231"/>
      <c r="R636" s="231"/>
      <c r="S636" s="231"/>
      <c r="T636" s="231"/>
      <c r="U636" s="231">
        <v>1000</v>
      </c>
      <c r="V636" s="231"/>
      <c r="W636" s="231"/>
      <c r="X636" s="231"/>
      <c r="Y636" s="231"/>
      <c r="Z636" s="231"/>
      <c r="AA636" s="86">
        <f>SUM(C636:Z636)</f>
        <v>2000</v>
      </c>
      <c r="AD636" s="73"/>
    </row>
    <row r="637" spans="1:31" ht="36.5" customHeight="1">
      <c r="A637" s="225" t="s">
        <v>216</v>
      </c>
      <c r="B637" s="226"/>
      <c r="C637" s="231"/>
      <c r="D637" s="231"/>
      <c r="E637" s="231"/>
      <c r="F637" s="231"/>
      <c r="G637" s="231"/>
      <c r="H637" s="231"/>
      <c r="I637" s="231"/>
      <c r="J637" s="231"/>
      <c r="K637" s="231"/>
      <c r="L637" s="231"/>
      <c r="M637" s="231"/>
      <c r="N637" s="231"/>
      <c r="O637" s="231"/>
      <c r="P637" s="231"/>
      <c r="Q637" s="231"/>
      <c r="R637" s="231"/>
      <c r="S637" s="231"/>
      <c r="T637" s="231"/>
      <c r="U637" s="231"/>
      <c r="V637" s="231"/>
      <c r="W637" s="231"/>
      <c r="X637" s="231"/>
      <c r="Y637" s="231"/>
      <c r="Z637" s="231"/>
      <c r="AA637" s="86">
        <f>SUM(C637:Z637)</f>
        <v>0</v>
      </c>
      <c r="AE637" s="73"/>
    </row>
    <row r="638" spans="1:31" ht="36.5" customHeight="1">
      <c r="A638" s="225" t="s">
        <v>216</v>
      </c>
      <c r="B638" s="226"/>
      <c r="C638" s="227"/>
      <c r="D638" s="227"/>
      <c r="E638" s="227"/>
      <c r="F638" s="227"/>
      <c r="G638" s="227"/>
      <c r="H638" s="227"/>
      <c r="I638" s="228"/>
      <c r="J638" s="229"/>
      <c r="K638" s="228"/>
      <c r="L638" s="229"/>
      <c r="M638" s="228"/>
      <c r="N638" s="229"/>
      <c r="O638" s="228"/>
      <c r="P638" s="229"/>
      <c r="Q638" s="228"/>
      <c r="R638" s="229"/>
      <c r="S638" s="228"/>
      <c r="T638" s="229"/>
      <c r="U638" s="228"/>
      <c r="V638" s="229"/>
      <c r="W638" s="228"/>
      <c r="X638" s="229"/>
      <c r="Y638" s="228"/>
      <c r="Z638" s="229"/>
      <c r="AA638" s="86">
        <f>SUM(C638:Z638)</f>
        <v>0</v>
      </c>
    </row>
    <row r="639" spans="1:31" ht="36.5" customHeight="1">
      <c r="A639" s="225" t="s">
        <v>216</v>
      </c>
      <c r="B639" s="226"/>
      <c r="C639" s="230"/>
      <c r="D639" s="230"/>
      <c r="E639" s="230"/>
      <c r="F639" s="230"/>
      <c r="G639" s="230"/>
      <c r="H639" s="230"/>
      <c r="I639" s="230"/>
      <c r="J639" s="230"/>
      <c r="K639" s="230"/>
      <c r="L639" s="230"/>
      <c r="M639" s="227"/>
      <c r="N639" s="227"/>
      <c r="O639" s="227"/>
      <c r="P639" s="227"/>
      <c r="Q639" s="227"/>
      <c r="R639" s="227"/>
      <c r="S639" s="227"/>
      <c r="T639" s="227"/>
      <c r="U639" s="227"/>
      <c r="V639" s="227"/>
      <c r="W639" s="227"/>
      <c r="X639" s="227"/>
      <c r="Y639" s="227"/>
      <c r="Z639" s="227"/>
      <c r="AA639" s="86">
        <f>SUM(C639:Z639)</f>
        <v>0</v>
      </c>
    </row>
    <row r="640" spans="1:31" ht="42" customHeight="1">
      <c r="A640" s="213" t="s">
        <v>102</v>
      </c>
      <c r="B640" s="213"/>
      <c r="C640" s="214">
        <f>SUM(AA630:AA639)</f>
        <v>12000</v>
      </c>
      <c r="D640" s="214"/>
      <c r="E640" s="214"/>
      <c r="F640" s="214"/>
      <c r="G640" s="214"/>
      <c r="H640" s="214"/>
      <c r="I640" s="214"/>
      <c r="J640" s="214"/>
      <c r="K640" s="214"/>
      <c r="L640" s="214"/>
      <c r="M640" s="214"/>
      <c r="N640" s="214"/>
      <c r="O640" s="214"/>
      <c r="P640" s="214"/>
      <c r="Q640" s="214"/>
      <c r="R640" s="214"/>
      <c r="S640" s="214"/>
      <c r="T640" s="214"/>
      <c r="U640" s="214"/>
      <c r="V640" s="214"/>
      <c r="W640" s="214"/>
      <c r="X640" s="214"/>
      <c r="Y640" s="214"/>
      <c r="Z640" s="214"/>
      <c r="AA640" s="93"/>
    </row>
    <row r="641" spans="1:28" ht="9" customHeight="1">
      <c r="A641" s="2"/>
      <c r="B641" s="2"/>
      <c r="C641" s="2"/>
      <c r="D641" s="2"/>
      <c r="E641" s="49"/>
      <c r="F641" s="2"/>
      <c r="G641" s="2"/>
      <c r="H641" s="2"/>
      <c r="I641" s="2"/>
      <c r="J641" s="2"/>
      <c r="K641" s="74"/>
      <c r="L641" s="74"/>
      <c r="M641" s="74"/>
      <c r="N641" s="74"/>
      <c r="O641" s="67"/>
      <c r="P641" s="74"/>
      <c r="Q641" s="74"/>
      <c r="R641" s="74"/>
      <c r="S641" s="74"/>
      <c r="T641" s="74"/>
      <c r="U641" s="58"/>
      <c r="V641" s="74"/>
      <c r="W641" s="67"/>
      <c r="X641" s="2"/>
      <c r="Y641" s="63"/>
      <c r="Z641" s="2"/>
      <c r="AA641" s="2"/>
      <c r="AB641" s="73"/>
    </row>
    <row r="642" spans="1:28" ht="9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74"/>
      <c r="L642" s="74"/>
      <c r="M642" s="74"/>
      <c r="N642" s="74"/>
      <c r="O642" s="67"/>
      <c r="P642" s="74"/>
      <c r="Q642" s="74"/>
      <c r="R642" s="74"/>
      <c r="S642" s="74"/>
      <c r="T642" s="74"/>
      <c r="U642" s="74"/>
      <c r="V642" s="74"/>
      <c r="W642" s="67"/>
      <c r="X642" s="2"/>
      <c r="Y642" s="2"/>
      <c r="Z642" s="2"/>
      <c r="AA642" s="2"/>
      <c r="AB642" s="73"/>
    </row>
    <row r="643" spans="1:28" ht="9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74"/>
      <c r="L643" s="74"/>
      <c r="M643" s="74"/>
      <c r="N643" s="74"/>
      <c r="O643" s="74"/>
      <c r="P643" s="74"/>
      <c r="Q643" s="74"/>
      <c r="R643" s="74"/>
      <c r="S643" s="74"/>
      <c r="T643" s="74"/>
      <c r="U643" s="74"/>
      <c r="V643" s="74"/>
      <c r="W643" s="67"/>
      <c r="X643" s="2"/>
      <c r="Y643" s="2"/>
      <c r="Z643" s="2"/>
      <c r="AA643" s="2"/>
      <c r="AB643" s="73"/>
    </row>
    <row r="644" spans="1:28" ht="9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8" ht="19">
      <c r="A645" s="9" t="s">
        <v>219</v>
      </c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8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8" ht="89.5" customHeight="1">
      <c r="A647" s="215" t="s">
        <v>195</v>
      </c>
      <c r="B647" s="215"/>
      <c r="C647" s="216" t="s">
        <v>214</v>
      </c>
      <c r="D647" s="217"/>
      <c r="E647" s="217"/>
      <c r="F647" s="217"/>
      <c r="G647" s="217"/>
      <c r="H647" s="217"/>
      <c r="I647" s="217"/>
      <c r="J647" s="217"/>
      <c r="K647" s="217"/>
      <c r="L647" s="217"/>
      <c r="M647" s="217"/>
      <c r="N647" s="217"/>
      <c r="O647" s="217"/>
      <c r="P647" s="217"/>
      <c r="Q647" s="217"/>
      <c r="R647" s="217"/>
      <c r="S647" s="217"/>
      <c r="T647" s="217"/>
      <c r="U647" s="217"/>
      <c r="V647" s="217"/>
      <c r="W647" s="217"/>
      <c r="X647" s="217"/>
      <c r="Y647" s="217"/>
      <c r="Z647" s="218"/>
      <c r="AA647" s="2"/>
    </row>
    <row r="648" spans="1:28" ht="133" customHeight="1">
      <c r="A648" s="215" t="s">
        <v>195</v>
      </c>
      <c r="B648" s="215"/>
      <c r="C648" s="216" t="s">
        <v>214</v>
      </c>
      <c r="D648" s="217"/>
      <c r="E648" s="217"/>
      <c r="F648" s="217"/>
      <c r="G648" s="217"/>
      <c r="H648" s="217"/>
      <c r="I648" s="217"/>
      <c r="J648" s="217"/>
      <c r="K648" s="217"/>
      <c r="L648" s="217"/>
      <c r="M648" s="217"/>
      <c r="N648" s="217"/>
      <c r="O648" s="217"/>
      <c r="P648" s="217"/>
      <c r="Q648" s="217"/>
      <c r="R648" s="217"/>
      <c r="S648" s="217"/>
      <c r="T648" s="217"/>
      <c r="U648" s="217"/>
      <c r="V648" s="217"/>
      <c r="W648" s="217"/>
      <c r="X648" s="217"/>
      <c r="Y648" s="217"/>
      <c r="Z648" s="218"/>
      <c r="AA648" s="2"/>
    </row>
    <row r="649" spans="1:28" ht="6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8" ht="6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8" ht="6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8" ht="21.5" customHeight="1">
      <c r="A652" s="9" t="s">
        <v>262</v>
      </c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8" ht="6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8" ht="19">
      <c r="A654" s="2"/>
      <c r="B654" s="2"/>
      <c r="C654" s="9" t="s">
        <v>100</v>
      </c>
      <c r="D654" s="62"/>
      <c r="E654" s="9" t="s">
        <v>266</v>
      </c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8" ht="27" customHeight="1">
      <c r="A655" s="2"/>
      <c r="B655" s="2"/>
      <c r="C655" s="219" t="s">
        <v>84</v>
      </c>
      <c r="D655" s="220"/>
      <c r="E655" s="219" t="s">
        <v>96</v>
      </c>
      <c r="F655" s="220"/>
      <c r="G655" s="219" t="s">
        <v>97</v>
      </c>
      <c r="H655" s="220"/>
      <c r="I655" s="219" t="s">
        <v>98</v>
      </c>
      <c r="J655" s="220"/>
      <c r="K655" s="219" t="s">
        <v>99</v>
      </c>
      <c r="L655" s="220"/>
      <c r="M655" s="219" t="s">
        <v>123</v>
      </c>
      <c r="N655" s="220"/>
      <c r="O655" s="2"/>
      <c r="P655" s="2"/>
      <c r="Q655" s="4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8" ht="31.5" customHeight="1">
      <c r="A656" s="194" t="s">
        <v>220</v>
      </c>
      <c r="B656" s="215"/>
      <c r="C656" s="221">
        <v>4000</v>
      </c>
      <c r="D656" s="222"/>
      <c r="E656" s="223">
        <v>5000</v>
      </c>
      <c r="F656" s="224"/>
      <c r="G656" s="223">
        <v>5500</v>
      </c>
      <c r="H656" s="224"/>
      <c r="I656" s="223">
        <v>6000</v>
      </c>
      <c r="J656" s="224"/>
      <c r="K656" s="223">
        <v>6000</v>
      </c>
      <c r="L656" s="224"/>
      <c r="M656" s="223">
        <v>6000</v>
      </c>
      <c r="N656" s="224"/>
      <c r="O656" s="201" t="s">
        <v>223</v>
      </c>
      <c r="P656" s="202"/>
      <c r="Q656" s="202"/>
      <c r="R656" s="202"/>
      <c r="S656" s="202"/>
      <c r="T656" s="202"/>
      <c r="U656" s="202"/>
      <c r="V656" s="202"/>
      <c r="W656" s="202"/>
      <c r="X656" s="202"/>
      <c r="Y656" s="202"/>
      <c r="Z656" s="202"/>
      <c r="AA656" s="202"/>
    </row>
    <row r="657" spans="1:31" ht="31.5" customHeight="1">
      <c r="A657" s="206" t="s">
        <v>221</v>
      </c>
      <c r="B657" s="207"/>
      <c r="C657" s="208">
        <v>3000</v>
      </c>
      <c r="D657" s="209"/>
      <c r="E657" s="208">
        <v>3500</v>
      </c>
      <c r="F657" s="209"/>
      <c r="G657" s="208">
        <v>3500</v>
      </c>
      <c r="H657" s="209"/>
      <c r="I657" s="208">
        <v>3500</v>
      </c>
      <c r="J657" s="209"/>
      <c r="K657" s="208">
        <v>4000</v>
      </c>
      <c r="L657" s="209"/>
      <c r="M657" s="208">
        <v>4000</v>
      </c>
      <c r="N657" s="209"/>
      <c r="O657" s="201" t="s">
        <v>223</v>
      </c>
      <c r="P657" s="202"/>
      <c r="Q657" s="202"/>
      <c r="R657" s="202"/>
      <c r="S657" s="202"/>
      <c r="T657" s="202"/>
      <c r="U657" s="202"/>
      <c r="V657" s="202"/>
      <c r="W657" s="202"/>
      <c r="X657" s="202"/>
      <c r="Y657" s="202"/>
      <c r="Z657" s="202"/>
      <c r="AA657" s="202"/>
    </row>
    <row r="658" spans="1:31" ht="47" customHeight="1">
      <c r="A658" s="203" t="s">
        <v>222</v>
      </c>
      <c r="B658" s="210"/>
      <c r="C658" s="211">
        <f>C656+C657</f>
        <v>7000</v>
      </c>
      <c r="D658" s="212"/>
      <c r="E658" s="211">
        <f>E656+E657</f>
        <v>8500</v>
      </c>
      <c r="F658" s="212"/>
      <c r="G658" s="211">
        <f>G656+G657</f>
        <v>9000</v>
      </c>
      <c r="H658" s="212"/>
      <c r="I658" s="211">
        <f>I656+I657</f>
        <v>9500</v>
      </c>
      <c r="J658" s="212"/>
      <c r="K658" s="211">
        <f>K656+K657</f>
        <v>10000</v>
      </c>
      <c r="L658" s="212"/>
      <c r="M658" s="211">
        <f>M656+M657</f>
        <v>10000</v>
      </c>
      <c r="N658" s="212"/>
      <c r="O658" s="201"/>
      <c r="P658" s="202"/>
      <c r="Q658" s="202"/>
      <c r="R658" s="202"/>
      <c r="S658" s="202"/>
      <c r="T658" s="202"/>
      <c r="U658" s="202"/>
      <c r="V658" s="202"/>
      <c r="W658" s="202"/>
      <c r="X658" s="202"/>
      <c r="Y658" s="202"/>
      <c r="Z658" s="202"/>
      <c r="AA658" s="202"/>
    </row>
    <row r="659" spans="1:31" ht="38" customHeight="1">
      <c r="A659" s="194" t="s">
        <v>267</v>
      </c>
      <c r="B659" s="194"/>
      <c r="C659" s="183">
        <v>8000</v>
      </c>
      <c r="D659" s="184"/>
      <c r="E659" s="185">
        <v>10000</v>
      </c>
      <c r="F659" s="186"/>
      <c r="G659" s="185">
        <v>11000</v>
      </c>
      <c r="H659" s="186"/>
      <c r="I659" s="185">
        <v>12000</v>
      </c>
      <c r="J659" s="186"/>
      <c r="K659" s="185">
        <v>12000</v>
      </c>
      <c r="L659" s="186"/>
      <c r="M659" s="185">
        <v>12000</v>
      </c>
      <c r="N659" s="186"/>
      <c r="O659" s="201"/>
      <c r="P659" s="202"/>
      <c r="Q659" s="202"/>
      <c r="R659" s="202"/>
      <c r="S659" s="202"/>
      <c r="T659" s="202"/>
      <c r="U659" s="202"/>
      <c r="V659" s="202"/>
      <c r="W659" s="202"/>
      <c r="X659" s="202"/>
      <c r="Y659" s="202"/>
      <c r="Z659" s="202"/>
      <c r="AA659" s="202"/>
    </row>
    <row r="660" spans="1:31" ht="38" customHeight="1">
      <c r="A660" s="194" t="s">
        <v>268</v>
      </c>
      <c r="B660" s="194"/>
      <c r="C660" s="195">
        <v>2000</v>
      </c>
      <c r="D660" s="196"/>
      <c r="E660" s="197">
        <v>2500</v>
      </c>
      <c r="F660" s="198"/>
      <c r="G660" s="197">
        <v>2500</v>
      </c>
      <c r="H660" s="198"/>
      <c r="I660" s="197">
        <v>2500</v>
      </c>
      <c r="J660" s="198"/>
      <c r="K660" s="197">
        <v>3000</v>
      </c>
      <c r="L660" s="198"/>
      <c r="M660" s="197">
        <v>3000</v>
      </c>
      <c r="N660" s="198"/>
      <c r="O660" s="199"/>
      <c r="P660" s="200"/>
      <c r="Q660" s="200"/>
      <c r="R660" s="200"/>
      <c r="S660" s="200"/>
      <c r="T660" s="200"/>
      <c r="U660" s="200"/>
      <c r="V660" s="200"/>
      <c r="W660" s="200"/>
      <c r="X660" s="200"/>
      <c r="Y660" s="200"/>
      <c r="Z660" s="200"/>
      <c r="AA660" s="200"/>
    </row>
    <row r="661" spans="1:31" ht="38" customHeight="1">
      <c r="A661" s="194" t="s">
        <v>269</v>
      </c>
      <c r="B661" s="194"/>
      <c r="C661" s="183">
        <v>2000</v>
      </c>
      <c r="D661" s="184"/>
      <c r="E661" s="185">
        <v>2000</v>
      </c>
      <c r="F661" s="186"/>
      <c r="G661" s="185">
        <v>2000</v>
      </c>
      <c r="H661" s="186"/>
      <c r="I661" s="185">
        <v>2000</v>
      </c>
      <c r="J661" s="186"/>
      <c r="K661" s="185">
        <v>2000</v>
      </c>
      <c r="L661" s="186"/>
      <c r="M661" s="185">
        <v>2000</v>
      </c>
      <c r="N661" s="186"/>
      <c r="O661" s="201"/>
      <c r="P661" s="202"/>
      <c r="Q661" s="202"/>
      <c r="R661" s="202"/>
      <c r="S661" s="202"/>
      <c r="T661" s="202"/>
      <c r="U661" s="202"/>
      <c r="V661" s="202"/>
      <c r="W661" s="202"/>
      <c r="X661" s="202"/>
      <c r="Y661" s="202"/>
      <c r="Z661" s="202"/>
      <c r="AA661" s="202"/>
    </row>
    <row r="662" spans="1:31" ht="48" customHeight="1">
      <c r="A662" s="203" t="s">
        <v>129</v>
      </c>
      <c r="B662" s="203"/>
      <c r="C662" s="204">
        <f>SUM(C659:D661)</f>
        <v>12000</v>
      </c>
      <c r="D662" s="205"/>
      <c r="E662" s="204">
        <f>SUM(E659:F661)</f>
        <v>14500</v>
      </c>
      <c r="F662" s="205"/>
      <c r="G662" s="204">
        <f>SUM(G659:H661)</f>
        <v>15500</v>
      </c>
      <c r="H662" s="205"/>
      <c r="I662" s="204">
        <f>SUM(I659:J661)</f>
        <v>16500</v>
      </c>
      <c r="J662" s="205"/>
      <c r="K662" s="204">
        <f>SUM(K659:L661)</f>
        <v>17000</v>
      </c>
      <c r="L662" s="205"/>
      <c r="M662" s="204">
        <f>SUM(M659:N661)</f>
        <v>17000</v>
      </c>
      <c r="N662" s="205"/>
      <c r="O662" s="201" t="s">
        <v>224</v>
      </c>
      <c r="P662" s="202"/>
      <c r="Q662" s="202"/>
      <c r="R662" s="202"/>
      <c r="S662" s="202"/>
      <c r="T662" s="202"/>
      <c r="U662" s="202"/>
      <c r="V662" s="202"/>
      <c r="W662" s="202"/>
      <c r="X662" s="202"/>
      <c r="Y662" s="202"/>
      <c r="Z662" s="202"/>
      <c r="AA662" s="202"/>
    </row>
    <row r="663" spans="1:31" ht="42.5" customHeight="1">
      <c r="A663" s="182" t="s">
        <v>270</v>
      </c>
      <c r="B663" s="182"/>
      <c r="C663" s="183">
        <v>5700</v>
      </c>
      <c r="D663" s="184"/>
      <c r="E663" s="185">
        <v>6500</v>
      </c>
      <c r="F663" s="186"/>
      <c r="G663" s="185">
        <v>7000</v>
      </c>
      <c r="H663" s="186"/>
      <c r="I663" s="185">
        <v>8500</v>
      </c>
      <c r="J663" s="186"/>
      <c r="K663" s="185">
        <v>9000</v>
      </c>
      <c r="L663" s="186"/>
      <c r="M663" s="185">
        <v>9000</v>
      </c>
      <c r="N663" s="186"/>
      <c r="O663" s="187"/>
      <c r="P663" s="187"/>
      <c r="Q663" s="187"/>
      <c r="R663" s="187"/>
      <c r="S663" s="187"/>
      <c r="T663" s="187"/>
      <c r="U663" s="187"/>
      <c r="V663" s="187"/>
      <c r="W663" s="187"/>
      <c r="X663" s="187"/>
      <c r="Y663" s="187"/>
      <c r="Z663" s="187"/>
      <c r="AA663" s="187"/>
    </row>
    <row r="664" spans="1:31" ht="19">
      <c r="A664" s="2"/>
      <c r="B664" s="2"/>
      <c r="C664" s="9"/>
      <c r="D664" s="49"/>
      <c r="E664" s="9"/>
      <c r="F664" s="2"/>
      <c r="G664" s="2"/>
      <c r="H664" s="2"/>
      <c r="I664" s="2"/>
      <c r="J664" s="2"/>
      <c r="K664" s="2"/>
      <c r="L664" s="2"/>
      <c r="M664" s="2"/>
      <c r="N664" s="2"/>
      <c r="O664" s="187"/>
      <c r="P664" s="187"/>
      <c r="Q664" s="187"/>
      <c r="R664" s="187"/>
      <c r="S664" s="187"/>
      <c r="T664" s="187"/>
      <c r="U664" s="187"/>
      <c r="V664" s="187"/>
      <c r="W664" s="187"/>
      <c r="X664" s="187"/>
      <c r="Y664" s="187"/>
      <c r="Z664" s="187"/>
      <c r="AA664" s="187"/>
    </row>
    <row r="665" spans="1:31" ht="21">
      <c r="A665" s="2"/>
      <c r="B665" s="2"/>
      <c r="C665" s="2"/>
      <c r="D665" s="2"/>
      <c r="E665" s="47"/>
      <c r="F665" s="66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3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31" ht="19">
      <c r="A667" s="9" t="s">
        <v>180</v>
      </c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19"/>
    </row>
    <row r="668" spans="1:3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31" ht="28.5" customHeight="1">
      <c r="A669" s="188" t="s">
        <v>74</v>
      </c>
      <c r="B669" s="189"/>
      <c r="C669" s="171" t="s">
        <v>27</v>
      </c>
      <c r="D669" s="172"/>
      <c r="E669" s="172"/>
      <c r="F669" s="172"/>
      <c r="G669" s="172"/>
      <c r="H669" s="173"/>
      <c r="I669" s="171" t="s">
        <v>28</v>
      </c>
      <c r="J669" s="172"/>
      <c r="K669" s="172"/>
      <c r="L669" s="172"/>
      <c r="M669" s="172"/>
      <c r="N669" s="172"/>
      <c r="O669" s="173"/>
      <c r="P669" s="171" t="s">
        <v>29</v>
      </c>
      <c r="Q669" s="172"/>
      <c r="R669" s="172"/>
      <c r="S669" s="172"/>
      <c r="T669" s="172"/>
      <c r="U669" s="172"/>
      <c r="V669" s="172"/>
      <c r="W669" s="172"/>
      <c r="X669" s="172"/>
      <c r="Y669" s="172"/>
      <c r="Z669" s="173"/>
      <c r="AA669" s="2"/>
    </row>
    <row r="670" spans="1:31" ht="21" customHeight="1">
      <c r="A670" s="190"/>
      <c r="B670" s="191"/>
      <c r="C670" s="160" t="s">
        <v>30</v>
      </c>
      <c r="D670" s="162"/>
      <c r="E670" s="160" t="s">
        <v>225</v>
      </c>
      <c r="F670" s="161"/>
      <c r="G670" s="161"/>
      <c r="H670" s="162"/>
      <c r="I670" s="163" t="s">
        <v>229</v>
      </c>
      <c r="J670" s="164"/>
      <c r="K670" s="164"/>
      <c r="L670" s="164"/>
      <c r="M670" s="164"/>
      <c r="N670" s="164"/>
      <c r="O670" s="165"/>
      <c r="P670" s="166"/>
      <c r="Q670" s="164"/>
      <c r="R670" s="164"/>
      <c r="S670" s="164"/>
      <c r="T670" s="164"/>
      <c r="U670" s="164"/>
      <c r="V670" s="164"/>
      <c r="W670" s="164"/>
      <c r="X670" s="164"/>
      <c r="Y670" s="164"/>
      <c r="Z670" s="165"/>
      <c r="AA670" s="2"/>
    </row>
    <row r="671" spans="1:31" ht="21" customHeight="1">
      <c r="A671" s="190"/>
      <c r="B671" s="191"/>
      <c r="C671" s="160" t="s">
        <v>30</v>
      </c>
      <c r="D671" s="162"/>
      <c r="E671" s="160" t="s">
        <v>225</v>
      </c>
      <c r="F671" s="161"/>
      <c r="G671" s="161"/>
      <c r="H671" s="162"/>
      <c r="I671" s="163" t="s">
        <v>229</v>
      </c>
      <c r="J671" s="164"/>
      <c r="K671" s="164"/>
      <c r="L671" s="164"/>
      <c r="M671" s="164"/>
      <c r="N671" s="164"/>
      <c r="O671" s="165"/>
      <c r="P671" s="166"/>
      <c r="Q671" s="164"/>
      <c r="R671" s="164"/>
      <c r="S671" s="164"/>
      <c r="T671" s="164"/>
      <c r="U671" s="164"/>
      <c r="V671" s="164"/>
      <c r="W671" s="164"/>
      <c r="X671" s="164"/>
      <c r="Y671" s="164"/>
      <c r="Z671" s="165"/>
      <c r="AA671" s="2"/>
    </row>
    <row r="672" spans="1:31" ht="21" customHeight="1">
      <c r="A672" s="190"/>
      <c r="B672" s="191"/>
      <c r="C672" s="160" t="s">
        <v>30</v>
      </c>
      <c r="D672" s="162"/>
      <c r="E672" s="160" t="s">
        <v>225</v>
      </c>
      <c r="F672" s="161"/>
      <c r="G672" s="161"/>
      <c r="H672" s="162"/>
      <c r="I672" s="163" t="s">
        <v>229</v>
      </c>
      <c r="J672" s="164"/>
      <c r="K672" s="164"/>
      <c r="L672" s="164"/>
      <c r="M672" s="164"/>
      <c r="N672" s="164"/>
      <c r="O672" s="165"/>
      <c r="P672" s="166"/>
      <c r="Q672" s="164"/>
      <c r="R672" s="164"/>
      <c r="S672" s="164"/>
      <c r="T672" s="164"/>
      <c r="U672" s="164"/>
      <c r="V672" s="164"/>
      <c r="W672" s="164"/>
      <c r="X672" s="164"/>
      <c r="Y672" s="164"/>
      <c r="Z672" s="165"/>
      <c r="AA672" s="2"/>
      <c r="AB672" s="2"/>
      <c r="AC672" s="2"/>
      <c r="AD672" s="2"/>
      <c r="AE672" s="2"/>
    </row>
    <row r="673" spans="1:63" ht="21" customHeight="1">
      <c r="A673" s="190"/>
      <c r="B673" s="191"/>
      <c r="C673" s="160" t="s">
        <v>30</v>
      </c>
      <c r="D673" s="162"/>
      <c r="E673" s="160" t="s">
        <v>226</v>
      </c>
      <c r="F673" s="161"/>
      <c r="G673" s="161"/>
      <c r="H673" s="162"/>
      <c r="I673" s="163" t="s">
        <v>229</v>
      </c>
      <c r="J673" s="164"/>
      <c r="K673" s="164"/>
      <c r="L673" s="164"/>
      <c r="M673" s="164"/>
      <c r="N673" s="164"/>
      <c r="O673" s="165"/>
      <c r="P673" s="166"/>
      <c r="Q673" s="164"/>
      <c r="R673" s="164"/>
      <c r="S673" s="164"/>
      <c r="T673" s="164"/>
      <c r="U673" s="164"/>
      <c r="V673" s="164"/>
      <c r="W673" s="164"/>
      <c r="X673" s="164"/>
      <c r="Y673" s="164"/>
      <c r="Z673" s="165"/>
      <c r="AA673" s="2"/>
      <c r="AB673" s="2"/>
      <c r="AC673" s="2"/>
      <c r="AD673" s="2"/>
      <c r="AE673" s="2"/>
    </row>
    <row r="674" spans="1:63" ht="21" customHeight="1">
      <c r="A674" s="190"/>
      <c r="B674" s="191"/>
      <c r="C674" s="160" t="s">
        <v>30</v>
      </c>
      <c r="D674" s="162"/>
      <c r="E674" s="160" t="s">
        <v>227</v>
      </c>
      <c r="F674" s="161"/>
      <c r="G674" s="161"/>
      <c r="H674" s="162"/>
      <c r="I674" s="163" t="s">
        <v>229</v>
      </c>
      <c r="J674" s="164"/>
      <c r="K674" s="164"/>
      <c r="L674" s="164"/>
      <c r="M674" s="164"/>
      <c r="N674" s="164"/>
      <c r="O674" s="165"/>
      <c r="P674" s="77"/>
      <c r="Q674" s="75"/>
      <c r="R674" s="75"/>
      <c r="S674" s="75"/>
      <c r="T674" s="75"/>
      <c r="U674" s="75"/>
      <c r="V674" s="75"/>
      <c r="W674" s="75"/>
      <c r="X674" s="75"/>
      <c r="Y674" s="75"/>
      <c r="Z674" s="76"/>
      <c r="AA674" s="2"/>
      <c r="AB674" s="2"/>
      <c r="AC674" s="2"/>
      <c r="AD674" s="2"/>
      <c r="AE674" s="2"/>
    </row>
    <row r="675" spans="1:63" ht="21" customHeight="1">
      <c r="A675" s="190"/>
      <c r="B675" s="191"/>
      <c r="C675" s="160" t="s">
        <v>30</v>
      </c>
      <c r="D675" s="162"/>
      <c r="E675" s="160" t="s">
        <v>227</v>
      </c>
      <c r="F675" s="161"/>
      <c r="G675" s="161"/>
      <c r="H675" s="162"/>
      <c r="I675" s="163" t="s">
        <v>229</v>
      </c>
      <c r="J675" s="164"/>
      <c r="K675" s="164"/>
      <c r="L675" s="164"/>
      <c r="M675" s="164"/>
      <c r="N675" s="164"/>
      <c r="O675" s="165"/>
      <c r="P675" s="77"/>
      <c r="Q675" s="75"/>
      <c r="R675" s="75"/>
      <c r="S675" s="75"/>
      <c r="T675" s="75"/>
      <c r="U675" s="75"/>
      <c r="V675" s="75"/>
      <c r="W675" s="75"/>
      <c r="X675" s="75"/>
      <c r="Y675" s="75"/>
      <c r="Z675" s="76"/>
      <c r="AA675" s="2"/>
      <c r="AB675" s="2"/>
      <c r="AC675" s="2"/>
      <c r="AD675" s="2"/>
      <c r="AE675" s="2"/>
    </row>
    <row r="676" spans="1:63" ht="21" customHeight="1">
      <c r="A676" s="190"/>
      <c r="B676" s="191"/>
      <c r="C676" s="160" t="s">
        <v>30</v>
      </c>
      <c r="D676" s="162"/>
      <c r="E676" s="160" t="s">
        <v>228</v>
      </c>
      <c r="F676" s="161"/>
      <c r="G676" s="161"/>
      <c r="H676" s="162"/>
      <c r="I676" s="163" t="s">
        <v>229</v>
      </c>
      <c r="J676" s="164"/>
      <c r="K676" s="164"/>
      <c r="L676" s="164"/>
      <c r="M676" s="164"/>
      <c r="N676" s="164"/>
      <c r="O676" s="165"/>
      <c r="P676" s="166"/>
      <c r="Q676" s="164"/>
      <c r="R676" s="164"/>
      <c r="S676" s="164"/>
      <c r="T676" s="164"/>
      <c r="U676" s="164"/>
      <c r="V676" s="164"/>
      <c r="W676" s="164"/>
      <c r="X676" s="164"/>
      <c r="Y676" s="164"/>
      <c r="Z676" s="165"/>
      <c r="AA676" s="2"/>
      <c r="AB676" s="2"/>
      <c r="AC676" s="2"/>
      <c r="AD676" s="2"/>
      <c r="AE676" s="2"/>
    </row>
    <row r="677" spans="1:63" ht="21" customHeight="1">
      <c r="A677" s="190"/>
      <c r="B677" s="191"/>
      <c r="C677" s="160" t="s">
        <v>30</v>
      </c>
      <c r="D677" s="162"/>
      <c r="E677" s="160" t="s">
        <v>105</v>
      </c>
      <c r="F677" s="161"/>
      <c r="G677" s="161"/>
      <c r="H677" s="162"/>
      <c r="I677" s="163" t="s">
        <v>229</v>
      </c>
      <c r="J677" s="164"/>
      <c r="K677" s="164"/>
      <c r="L677" s="164"/>
      <c r="M677" s="164"/>
      <c r="N677" s="164"/>
      <c r="O677" s="165"/>
      <c r="P677" s="166"/>
      <c r="Q677" s="164"/>
      <c r="R677" s="164"/>
      <c r="S677" s="164"/>
      <c r="T677" s="164"/>
      <c r="U677" s="164"/>
      <c r="V677" s="164"/>
      <c r="W677" s="164"/>
      <c r="X677" s="164"/>
      <c r="Y677" s="164"/>
      <c r="Z677" s="165"/>
      <c r="AA677" s="2"/>
      <c r="AB677" s="2"/>
      <c r="AC677" s="2"/>
      <c r="AD677" s="2"/>
      <c r="AE677" s="2"/>
    </row>
    <row r="678" spans="1:63" ht="28.5" customHeight="1">
      <c r="A678" s="192"/>
      <c r="B678" s="193"/>
      <c r="C678" s="113" t="s">
        <v>8</v>
      </c>
      <c r="D678" s="113"/>
      <c r="E678" s="113"/>
      <c r="F678" s="113"/>
      <c r="G678" s="113"/>
      <c r="H678" s="113"/>
      <c r="I678" s="163" t="s">
        <v>271</v>
      </c>
      <c r="J678" s="164"/>
      <c r="K678" s="164"/>
      <c r="L678" s="164"/>
      <c r="M678" s="164"/>
      <c r="N678" s="164"/>
      <c r="O678" s="165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2"/>
      <c r="AB678" s="2"/>
      <c r="AC678" s="2"/>
      <c r="AD678" s="2"/>
      <c r="AE678" s="2"/>
    </row>
    <row r="679" spans="1:63" ht="12" customHeight="1">
      <c r="A679" s="50"/>
      <c r="B679" s="50"/>
      <c r="C679" s="50"/>
      <c r="D679" s="50"/>
      <c r="E679" s="50"/>
      <c r="F679" s="50"/>
      <c r="G679" s="50"/>
      <c r="H679" s="50"/>
      <c r="I679" s="51"/>
      <c r="J679" s="51"/>
      <c r="K679" s="51"/>
      <c r="L679" s="51"/>
      <c r="M679" s="51"/>
      <c r="N679" s="51"/>
      <c r="O679" s="51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2"/>
      <c r="AB679" s="2"/>
      <c r="AC679" s="2"/>
      <c r="AD679" s="2"/>
      <c r="AE679" s="2"/>
    </row>
    <row r="680" spans="1:63" s="5" customFormat="1" ht="29.25" customHeight="1">
      <c r="A680" s="9" t="s">
        <v>179</v>
      </c>
      <c r="B680" s="2"/>
      <c r="C680" s="2"/>
      <c r="D680" s="2"/>
      <c r="E680" s="8"/>
      <c r="F680" s="8"/>
      <c r="G680" s="8"/>
      <c r="H680" s="9" t="s">
        <v>120</v>
      </c>
      <c r="I680" s="10"/>
      <c r="J680" s="8"/>
      <c r="K680" s="2"/>
      <c r="L680" s="10"/>
      <c r="M680" s="8"/>
      <c r="N680" s="8"/>
      <c r="O680" s="8"/>
      <c r="P680" s="2"/>
      <c r="Q680" s="2"/>
      <c r="R680" s="10"/>
      <c r="S680" s="8"/>
      <c r="T680" s="8"/>
      <c r="U680" s="2"/>
      <c r="V680" s="2"/>
      <c r="W680" s="167"/>
      <c r="X680" s="167"/>
      <c r="Y680" s="167"/>
      <c r="Z680" s="7"/>
      <c r="AA680" s="19"/>
      <c r="AB680" s="2"/>
      <c r="AC680" s="2"/>
      <c r="AD680" s="2"/>
      <c r="AE680" s="2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</row>
    <row r="681" spans="1:63" s="5" customFormat="1" ht="35" customHeight="1">
      <c r="A681" s="101" t="s">
        <v>238</v>
      </c>
      <c r="B681" s="2"/>
      <c r="E681" s="168"/>
      <c r="F681" s="169"/>
      <c r="G681" s="170"/>
      <c r="H681" s="171" t="s">
        <v>9</v>
      </c>
      <c r="I681" s="172"/>
      <c r="J681" s="173"/>
      <c r="K681" s="113" t="s">
        <v>16</v>
      </c>
      <c r="L681" s="113"/>
      <c r="M681" s="171" t="s">
        <v>17</v>
      </c>
      <c r="N681" s="173"/>
      <c r="O681" s="174" t="s">
        <v>101</v>
      </c>
      <c r="P681" s="173"/>
      <c r="Q681" s="175"/>
      <c r="R681" s="176"/>
      <c r="S681" s="177"/>
      <c r="T681" s="178"/>
      <c r="U681" s="179"/>
      <c r="V681" s="180"/>
      <c r="W681" s="181" t="s">
        <v>64</v>
      </c>
      <c r="X681" s="181"/>
      <c r="Y681" s="181"/>
      <c r="Z681" s="181"/>
      <c r="AA681" s="19"/>
      <c r="AB681" s="2"/>
      <c r="AC681" s="2"/>
      <c r="AD681" s="2"/>
      <c r="AE681" s="2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</row>
    <row r="682" spans="1:63" s="5" customFormat="1" ht="33" customHeight="1">
      <c r="A682" s="101">
        <v>1</v>
      </c>
      <c r="B682" s="2"/>
      <c r="C682" s="133" t="s">
        <v>225</v>
      </c>
      <c r="D682" s="134"/>
      <c r="E682" s="135"/>
      <c r="F682" s="136"/>
      <c r="G682" s="137"/>
      <c r="H682" s="138">
        <v>1000000</v>
      </c>
      <c r="I682" s="139"/>
      <c r="J682" s="140"/>
      <c r="K682" s="141">
        <v>3</v>
      </c>
      <c r="L682" s="142"/>
      <c r="M682" s="143">
        <v>10</v>
      </c>
      <c r="N682" s="144"/>
      <c r="O682" s="138">
        <v>120000</v>
      </c>
      <c r="P682" s="140"/>
      <c r="Q682" s="145"/>
      <c r="R682" s="146"/>
      <c r="S682" s="147"/>
      <c r="T682" s="148"/>
      <c r="U682" s="149"/>
      <c r="V682" s="150"/>
      <c r="W682" s="151" t="s">
        <v>109</v>
      </c>
      <c r="X682" s="152"/>
      <c r="Y682" s="152"/>
      <c r="Z682" s="153"/>
      <c r="AA682" s="19"/>
      <c r="AB682" s="2"/>
      <c r="AC682" s="2"/>
      <c r="AD682" s="2"/>
      <c r="AE682" s="2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</row>
    <row r="683" spans="1:63" s="5" customFormat="1" ht="33" customHeight="1">
      <c r="A683" s="101">
        <v>2</v>
      </c>
      <c r="B683" s="2"/>
      <c r="C683" s="133" t="s">
        <v>225</v>
      </c>
      <c r="D683" s="134"/>
      <c r="E683" s="135"/>
      <c r="F683" s="136"/>
      <c r="G683" s="137"/>
      <c r="H683" s="138">
        <v>1000000</v>
      </c>
      <c r="I683" s="139"/>
      <c r="J683" s="140"/>
      <c r="K683" s="141">
        <v>3</v>
      </c>
      <c r="L683" s="142"/>
      <c r="M683" s="143">
        <v>7</v>
      </c>
      <c r="N683" s="144"/>
      <c r="O683" s="138">
        <v>185000</v>
      </c>
      <c r="P683" s="140"/>
      <c r="Q683" s="145"/>
      <c r="R683" s="146"/>
      <c r="S683" s="147"/>
      <c r="T683" s="148"/>
      <c r="U683" s="149"/>
      <c r="V683" s="150"/>
      <c r="W683" s="151" t="s">
        <v>109</v>
      </c>
      <c r="X683" s="152"/>
      <c r="Y683" s="152"/>
      <c r="Z683" s="153"/>
      <c r="AA683" s="19"/>
      <c r="AB683" s="2"/>
      <c r="AC683" s="2"/>
      <c r="AD683" s="2"/>
      <c r="AE683" s="2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</row>
    <row r="684" spans="1:63" s="5" customFormat="1" ht="33" customHeight="1">
      <c r="A684" s="101">
        <v>3</v>
      </c>
      <c r="B684" s="2"/>
      <c r="C684" s="133" t="s">
        <v>225</v>
      </c>
      <c r="D684" s="134"/>
      <c r="E684" s="135"/>
      <c r="F684" s="136"/>
      <c r="G684" s="137"/>
      <c r="H684" s="138">
        <v>1000000</v>
      </c>
      <c r="I684" s="139"/>
      <c r="J684" s="140"/>
      <c r="K684" s="141">
        <v>3</v>
      </c>
      <c r="L684" s="142"/>
      <c r="M684" s="143">
        <v>7</v>
      </c>
      <c r="N684" s="144"/>
      <c r="O684" s="138">
        <v>131000</v>
      </c>
      <c r="P684" s="140"/>
      <c r="Q684" s="145"/>
      <c r="R684" s="146"/>
      <c r="S684" s="147"/>
      <c r="T684" s="148"/>
      <c r="U684" s="149"/>
      <c r="V684" s="150"/>
      <c r="W684" s="151" t="s">
        <v>109</v>
      </c>
      <c r="X684" s="152"/>
      <c r="Y684" s="152"/>
      <c r="Z684" s="153"/>
      <c r="AA684" s="19"/>
      <c r="AB684" s="2"/>
      <c r="AC684" s="2"/>
      <c r="AD684" s="2"/>
      <c r="AE684" s="2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</row>
    <row r="685" spans="1:63" s="5" customFormat="1" ht="33" customHeight="1">
      <c r="A685" s="101">
        <v>4</v>
      </c>
      <c r="B685" s="2"/>
      <c r="C685" s="133" t="s">
        <v>231</v>
      </c>
      <c r="D685" s="134"/>
      <c r="E685" s="135"/>
      <c r="F685" s="136"/>
      <c r="G685" s="137"/>
      <c r="H685" s="138">
        <v>1000000</v>
      </c>
      <c r="I685" s="139"/>
      <c r="J685" s="140"/>
      <c r="K685" s="141">
        <v>3</v>
      </c>
      <c r="L685" s="142"/>
      <c r="M685" s="143">
        <v>5</v>
      </c>
      <c r="N685" s="144"/>
      <c r="O685" s="138">
        <v>21000</v>
      </c>
      <c r="P685" s="140"/>
      <c r="Q685" s="145"/>
      <c r="R685" s="146"/>
      <c r="S685" s="147"/>
      <c r="T685" s="148"/>
      <c r="U685" s="149"/>
      <c r="V685" s="150"/>
      <c r="W685" s="151" t="s">
        <v>109</v>
      </c>
      <c r="X685" s="152"/>
      <c r="Y685" s="152"/>
      <c r="Z685" s="153"/>
      <c r="AA685" s="19"/>
      <c r="AB685" s="2"/>
      <c r="AC685" s="2"/>
      <c r="AD685" s="2"/>
      <c r="AE685" s="2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</row>
    <row r="686" spans="1:63" s="5" customFormat="1" ht="33" customHeight="1">
      <c r="A686" s="101">
        <v>5</v>
      </c>
      <c r="B686" s="2"/>
      <c r="C686" s="133" t="s">
        <v>231</v>
      </c>
      <c r="D686" s="134"/>
      <c r="E686" s="135"/>
      <c r="F686" s="136"/>
      <c r="G686" s="137"/>
      <c r="H686" s="138">
        <v>1000000</v>
      </c>
      <c r="I686" s="139"/>
      <c r="J686" s="140"/>
      <c r="K686" s="141">
        <v>7</v>
      </c>
      <c r="L686" s="142"/>
      <c r="M686" s="143">
        <v>5</v>
      </c>
      <c r="N686" s="144"/>
      <c r="O686" s="138">
        <v>63000</v>
      </c>
      <c r="P686" s="140"/>
      <c r="Q686" s="145"/>
      <c r="R686" s="146"/>
      <c r="S686" s="147"/>
      <c r="T686" s="148"/>
      <c r="U686" s="149"/>
      <c r="V686" s="150"/>
      <c r="W686" s="151" t="s">
        <v>109</v>
      </c>
      <c r="X686" s="152"/>
      <c r="Y686" s="152"/>
      <c r="Z686" s="153"/>
      <c r="AA686" s="19"/>
      <c r="AB686" s="2"/>
      <c r="AC686" s="2"/>
      <c r="AD686" s="2"/>
      <c r="AE686" s="2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</row>
    <row r="687" spans="1:63" s="5" customFormat="1" ht="42" customHeight="1">
      <c r="A687" s="101">
        <v>6</v>
      </c>
      <c r="B687" s="57"/>
      <c r="C687" s="133" t="s">
        <v>231</v>
      </c>
      <c r="D687" s="134"/>
      <c r="E687" s="135"/>
      <c r="F687" s="136"/>
      <c r="G687" s="137"/>
      <c r="H687" s="138">
        <v>1000000</v>
      </c>
      <c r="I687" s="139"/>
      <c r="J687" s="140"/>
      <c r="K687" s="154">
        <v>5.8</v>
      </c>
      <c r="L687" s="155"/>
      <c r="M687" s="156">
        <v>20</v>
      </c>
      <c r="N687" s="157"/>
      <c r="O687" s="158">
        <v>47945</v>
      </c>
      <c r="P687" s="159"/>
      <c r="Q687" s="145"/>
      <c r="R687" s="146"/>
      <c r="S687" s="147"/>
      <c r="T687" s="148"/>
      <c r="U687" s="149"/>
      <c r="V687" s="150"/>
      <c r="W687" s="151" t="s">
        <v>232</v>
      </c>
      <c r="X687" s="152"/>
      <c r="Y687" s="152"/>
      <c r="Z687" s="153"/>
      <c r="AA687" s="19"/>
    </row>
    <row r="688" spans="1:63" s="5" customFormat="1" ht="43" customHeight="1">
      <c r="A688" s="101">
        <v>7</v>
      </c>
      <c r="B688" s="2"/>
      <c r="C688" s="133" t="s">
        <v>231</v>
      </c>
      <c r="D688" s="134"/>
      <c r="E688" s="135"/>
      <c r="F688" s="136"/>
      <c r="G688" s="137"/>
      <c r="H688" s="138">
        <v>1000000</v>
      </c>
      <c r="I688" s="139"/>
      <c r="J688" s="140"/>
      <c r="K688" s="141">
        <v>3</v>
      </c>
      <c r="L688" s="142"/>
      <c r="M688" s="143">
        <v>10</v>
      </c>
      <c r="N688" s="144"/>
      <c r="O688" s="138">
        <v>85718</v>
      </c>
      <c r="P688" s="140"/>
      <c r="Q688" s="145"/>
      <c r="R688" s="146"/>
      <c r="S688" s="147"/>
      <c r="T688" s="148"/>
      <c r="U688" s="149"/>
      <c r="V688" s="150"/>
      <c r="W688" s="151" t="s">
        <v>232</v>
      </c>
      <c r="X688" s="152"/>
      <c r="Y688" s="152"/>
      <c r="Z688" s="153"/>
      <c r="AA688" s="19"/>
    </row>
    <row r="689" spans="1:63" s="5" customFormat="1" ht="43" customHeight="1">
      <c r="A689" s="101">
        <v>8</v>
      </c>
      <c r="B689" s="2"/>
      <c r="C689" s="133" t="s">
        <v>231</v>
      </c>
      <c r="D689" s="134"/>
      <c r="E689" s="135"/>
      <c r="F689" s="136"/>
      <c r="G689" s="137"/>
      <c r="H689" s="138">
        <v>1000000</v>
      </c>
      <c r="I689" s="139"/>
      <c r="J689" s="140"/>
      <c r="K689" s="141">
        <v>3</v>
      </c>
      <c r="L689" s="142"/>
      <c r="M689" s="143">
        <v>10</v>
      </c>
      <c r="N689" s="144"/>
      <c r="O689" s="138">
        <v>162761</v>
      </c>
      <c r="P689" s="140"/>
      <c r="Q689" s="145"/>
      <c r="R689" s="146"/>
      <c r="S689" s="147"/>
      <c r="T689" s="148"/>
      <c r="U689" s="149"/>
      <c r="V689" s="150"/>
      <c r="W689" s="151" t="s">
        <v>232</v>
      </c>
      <c r="X689" s="152"/>
      <c r="Y689" s="152"/>
      <c r="Z689" s="153"/>
      <c r="AA689" s="19"/>
    </row>
    <row r="690" spans="1:63" s="5" customFormat="1" ht="42" customHeight="1">
      <c r="A690" s="101">
        <v>9</v>
      </c>
      <c r="B690" s="57" t="s">
        <v>103</v>
      </c>
      <c r="C690" s="133" t="s">
        <v>104</v>
      </c>
      <c r="D690" s="134"/>
      <c r="E690" s="135"/>
      <c r="F690" s="136"/>
      <c r="G690" s="137"/>
      <c r="H690" s="138">
        <v>1000000</v>
      </c>
      <c r="I690" s="139"/>
      <c r="J690" s="140"/>
      <c r="K690" s="141"/>
      <c r="L690" s="142"/>
      <c r="M690" s="143">
        <v>5</v>
      </c>
      <c r="N690" s="144"/>
      <c r="O690" s="138">
        <v>7800</v>
      </c>
      <c r="P690" s="140"/>
      <c r="Q690" s="145"/>
      <c r="R690" s="146"/>
      <c r="S690" s="147"/>
      <c r="T690" s="148"/>
      <c r="U690" s="149"/>
      <c r="V690" s="150"/>
      <c r="W690" s="151" t="s">
        <v>230</v>
      </c>
      <c r="X690" s="152"/>
      <c r="Y690" s="152"/>
      <c r="Z690" s="153"/>
      <c r="AA690" s="19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</row>
    <row r="691" spans="1:63" s="5" customFormat="1" ht="42" customHeight="1">
      <c r="A691" s="101">
        <v>10</v>
      </c>
      <c r="B691" s="57"/>
      <c r="C691" s="133" t="s">
        <v>104</v>
      </c>
      <c r="D691" s="134"/>
      <c r="E691" s="135"/>
      <c r="F691" s="136"/>
      <c r="G691" s="137"/>
      <c r="H691" s="138">
        <v>1000000</v>
      </c>
      <c r="I691" s="139"/>
      <c r="J691" s="140"/>
      <c r="K691" s="141"/>
      <c r="L691" s="142"/>
      <c r="M691" s="143">
        <v>5</v>
      </c>
      <c r="N691" s="144"/>
      <c r="O691" s="138">
        <v>50000</v>
      </c>
      <c r="P691" s="140"/>
      <c r="Q691" s="145"/>
      <c r="R691" s="146"/>
      <c r="S691" s="147"/>
      <c r="T691" s="148"/>
      <c r="U691" s="149"/>
      <c r="V691" s="150"/>
      <c r="W691" s="151" t="s">
        <v>230</v>
      </c>
      <c r="X691" s="152"/>
      <c r="Y691" s="152"/>
      <c r="Z691" s="153"/>
      <c r="AA691" s="19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</row>
    <row r="692" spans="1:63" s="5" customFormat="1" ht="28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 t="s">
        <v>128</v>
      </c>
      <c r="O692" s="111">
        <f>SUM(O682:P690)</f>
        <v>824224</v>
      </c>
      <c r="P692" s="112"/>
      <c r="Q692" s="88"/>
      <c r="R692" s="88"/>
      <c r="S692" s="88"/>
      <c r="T692" s="89"/>
      <c r="U692" s="89"/>
      <c r="V692" s="89"/>
      <c r="W692" s="89"/>
      <c r="X692" s="89"/>
      <c r="Y692" s="89"/>
      <c r="Z692" s="89"/>
      <c r="AA692" s="19"/>
    </row>
    <row r="693" spans="1:63" s="5" customFormat="1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89"/>
      <c r="AA693" s="19"/>
    </row>
    <row r="694" spans="1:63" s="5" customFormat="1" ht="33" customHeight="1">
      <c r="A694" s="9" t="s">
        <v>249</v>
      </c>
      <c r="B694" s="2"/>
      <c r="C694" s="72"/>
      <c r="D694" s="50"/>
      <c r="E694" s="50"/>
      <c r="F694" s="50"/>
      <c r="G694" s="50"/>
      <c r="H694" s="50"/>
      <c r="I694" s="68"/>
      <c r="J694" s="51"/>
      <c r="K694" s="51"/>
      <c r="L694" s="51"/>
      <c r="M694" s="51"/>
      <c r="N694" s="51"/>
      <c r="O694" s="51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19"/>
      <c r="AB694" s="4"/>
      <c r="AC694" s="4"/>
    </row>
    <row r="695" spans="1:63" ht="4.5" customHeight="1">
      <c r="A695" s="50"/>
      <c r="B695" s="50"/>
      <c r="C695" s="50"/>
      <c r="D695" s="50"/>
      <c r="E695" s="50"/>
      <c r="F695" s="50"/>
      <c r="G695" s="50"/>
      <c r="H695" s="50"/>
      <c r="I695" s="68"/>
      <c r="J695" s="51"/>
      <c r="K695" s="51"/>
      <c r="L695" s="51"/>
      <c r="M695" s="51"/>
      <c r="N695" s="51"/>
      <c r="O695" s="51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19"/>
      <c r="AB695" s="4"/>
      <c r="AC695" s="4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</row>
    <row r="696" spans="1:63" s="5" customFormat="1" ht="28.5" customHeight="1">
      <c r="A696" s="50"/>
      <c r="B696" s="113" t="s">
        <v>0</v>
      </c>
      <c r="C696" s="113"/>
      <c r="D696" s="113" t="s">
        <v>3</v>
      </c>
      <c r="E696" s="113"/>
      <c r="F696" s="113" t="s">
        <v>1</v>
      </c>
      <c r="G696" s="113"/>
      <c r="H696" s="113"/>
      <c r="I696" s="11" t="s">
        <v>2</v>
      </c>
      <c r="J696" s="113" t="s">
        <v>15</v>
      </c>
      <c r="K696" s="113"/>
      <c r="L696" s="113" t="s">
        <v>14</v>
      </c>
      <c r="M696" s="113"/>
      <c r="N696" s="113" t="s">
        <v>13</v>
      </c>
      <c r="O696" s="113"/>
      <c r="P696" s="114" t="s">
        <v>135</v>
      </c>
      <c r="Q696" s="115"/>
      <c r="R696" s="113" t="s">
        <v>11</v>
      </c>
      <c r="S696" s="113"/>
      <c r="T696" s="113" t="s">
        <v>134</v>
      </c>
      <c r="U696" s="113"/>
      <c r="V696" s="116" t="s">
        <v>12</v>
      </c>
      <c r="W696" s="116"/>
      <c r="X696" s="117" t="s">
        <v>64</v>
      </c>
      <c r="Y696" s="118"/>
      <c r="Z696" s="119"/>
      <c r="AA696" s="19"/>
      <c r="AB696" s="90"/>
      <c r="AC696" s="2"/>
      <c r="AD696" s="2"/>
      <c r="AE696" s="2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</row>
    <row r="697" spans="1:63" s="5" customFormat="1" ht="59.25" customHeight="1">
      <c r="A697" s="50"/>
      <c r="B697" s="120" t="s">
        <v>116</v>
      </c>
      <c r="C697" s="120"/>
      <c r="D697" s="121" t="s">
        <v>195</v>
      </c>
      <c r="E697" s="121"/>
      <c r="F697" s="122" t="s">
        <v>195</v>
      </c>
      <c r="G697" s="120"/>
      <c r="H697" s="120"/>
      <c r="I697" s="12" t="s">
        <v>4</v>
      </c>
      <c r="J697" s="123" t="s">
        <v>234</v>
      </c>
      <c r="K697" s="124"/>
      <c r="L697" s="125" t="s">
        <v>235</v>
      </c>
      <c r="M697" s="120"/>
      <c r="N697" s="125" t="s">
        <v>236</v>
      </c>
      <c r="O697" s="120"/>
      <c r="P697" s="126" t="s">
        <v>237</v>
      </c>
      <c r="Q697" s="126"/>
      <c r="R697" s="127" t="s">
        <v>195</v>
      </c>
      <c r="S697" s="128"/>
      <c r="T697" s="127">
        <v>100000</v>
      </c>
      <c r="U697" s="128"/>
      <c r="V697" s="129" t="s">
        <v>239</v>
      </c>
      <c r="W697" s="129"/>
      <c r="X697" s="130" t="s">
        <v>240</v>
      </c>
      <c r="Y697" s="131"/>
      <c r="Z697" s="132"/>
      <c r="AA697" s="19"/>
      <c r="AB697" s="91"/>
      <c r="AC697" s="2"/>
      <c r="AD697" s="2"/>
      <c r="AE697" s="2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</row>
    <row r="698" spans="1:63" s="5" customFormat="1" ht="20" customHeight="1">
      <c r="A698" s="50"/>
      <c r="B698" s="50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89"/>
      <c r="AA698" s="2"/>
      <c r="AB698" s="2"/>
      <c r="AC698" s="2"/>
      <c r="AD698" s="2"/>
      <c r="AE698" s="2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</row>
    <row r="699" spans="1:63" s="5" customFormat="1" ht="27.5" customHeight="1">
      <c r="A699" s="9" t="s">
        <v>250</v>
      </c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19"/>
    </row>
    <row r="700" spans="1:63" s="5" customFormat="1" ht="41" customHeight="1">
      <c r="A700" s="2"/>
      <c r="B700" s="2"/>
      <c r="C700" s="102" t="s">
        <v>112</v>
      </c>
      <c r="D700" s="102"/>
      <c r="E700" s="102"/>
      <c r="F700" s="102"/>
      <c r="G700" s="102"/>
      <c r="H700" s="102"/>
      <c r="I700" s="102"/>
      <c r="J700" s="102"/>
      <c r="K700" s="102" t="s">
        <v>113</v>
      </c>
      <c r="L700" s="102"/>
      <c r="M700" s="102"/>
      <c r="N700" s="102"/>
      <c r="O700" s="102"/>
      <c r="P700" s="102"/>
      <c r="Q700" s="102"/>
      <c r="R700" s="102"/>
      <c r="S700" s="102"/>
      <c r="T700" s="102"/>
      <c r="U700" s="102"/>
      <c r="V700" s="102"/>
      <c r="W700" s="102"/>
      <c r="X700" s="102"/>
      <c r="Y700" s="102"/>
      <c r="Z700" s="102"/>
      <c r="AA700" s="19"/>
    </row>
    <row r="701" spans="1:63" s="5" customFormat="1" ht="36.5" customHeight="1">
      <c r="A701" s="2"/>
      <c r="B701" s="2"/>
      <c r="C701" s="103" t="s">
        <v>241</v>
      </c>
      <c r="D701" s="104"/>
      <c r="E701" s="104"/>
      <c r="F701" s="104"/>
      <c r="G701" s="104"/>
      <c r="H701" s="104"/>
      <c r="I701" s="104"/>
      <c r="J701" s="105"/>
      <c r="K701" s="106" t="s">
        <v>244</v>
      </c>
      <c r="L701" s="107"/>
      <c r="M701" s="107"/>
      <c r="N701" s="107"/>
      <c r="O701" s="107"/>
      <c r="P701" s="107"/>
      <c r="Q701" s="107"/>
      <c r="R701" s="107"/>
      <c r="S701" s="107"/>
      <c r="T701" s="107"/>
      <c r="U701" s="107"/>
      <c r="V701" s="107"/>
      <c r="W701" s="107"/>
      <c r="X701" s="107"/>
      <c r="Y701" s="107"/>
      <c r="Z701" s="108"/>
      <c r="AA701" s="19"/>
    </row>
    <row r="702" spans="1:63" s="5" customFormat="1" ht="36.5" customHeight="1">
      <c r="A702" s="2"/>
      <c r="B702" s="2"/>
      <c r="C702" s="109" t="s">
        <v>242</v>
      </c>
      <c r="D702" s="110"/>
      <c r="E702" s="110"/>
      <c r="F702" s="110"/>
      <c r="G702" s="110"/>
      <c r="H702" s="110"/>
      <c r="I702" s="110"/>
      <c r="J702" s="110"/>
      <c r="K702" s="106" t="s">
        <v>244</v>
      </c>
      <c r="L702" s="107"/>
      <c r="M702" s="107"/>
      <c r="N702" s="107"/>
      <c r="O702" s="107"/>
      <c r="P702" s="107"/>
      <c r="Q702" s="107"/>
      <c r="R702" s="107"/>
      <c r="S702" s="107"/>
      <c r="T702" s="107"/>
      <c r="U702" s="107"/>
      <c r="V702" s="107"/>
      <c r="W702" s="107"/>
      <c r="X702" s="107"/>
      <c r="Y702" s="107"/>
      <c r="Z702" s="108"/>
      <c r="AA702" s="19"/>
    </row>
    <row r="703" spans="1:63" s="5" customFormat="1" ht="36.5" customHeight="1">
      <c r="A703" s="2"/>
      <c r="B703" s="2"/>
      <c r="C703" s="110" t="s">
        <v>243</v>
      </c>
      <c r="D703" s="110"/>
      <c r="E703" s="110"/>
      <c r="F703" s="110"/>
      <c r="G703" s="110"/>
      <c r="H703" s="110"/>
      <c r="I703" s="110"/>
      <c r="J703" s="110"/>
      <c r="K703" s="106" t="s">
        <v>244</v>
      </c>
      <c r="L703" s="107"/>
      <c r="M703" s="107"/>
      <c r="N703" s="107"/>
      <c r="O703" s="107"/>
      <c r="P703" s="107"/>
      <c r="Q703" s="107"/>
      <c r="R703" s="107"/>
      <c r="S703" s="107"/>
      <c r="T703" s="107"/>
      <c r="U703" s="107"/>
      <c r="V703" s="107"/>
      <c r="W703" s="107"/>
      <c r="X703" s="107"/>
      <c r="Y703" s="107"/>
      <c r="Z703" s="108"/>
      <c r="AA703" s="19"/>
      <c r="AB703" s="2"/>
      <c r="AC703" s="2"/>
      <c r="AD703" s="2"/>
      <c r="AE703" s="2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</row>
    <row r="704" spans="1:63" s="5" customFormat="1" ht="53" customHeight="1">
      <c r="A704" s="2"/>
      <c r="B704" s="2"/>
      <c r="C704" s="110" t="s">
        <v>243</v>
      </c>
      <c r="D704" s="110"/>
      <c r="E704" s="110"/>
      <c r="F704" s="110"/>
      <c r="G704" s="110"/>
      <c r="H704" s="110"/>
      <c r="I704" s="110"/>
      <c r="J704" s="110"/>
      <c r="K704" s="106" t="s">
        <v>244</v>
      </c>
      <c r="L704" s="107"/>
      <c r="M704" s="107"/>
      <c r="N704" s="107"/>
      <c r="O704" s="107"/>
      <c r="P704" s="107"/>
      <c r="Q704" s="107"/>
      <c r="R704" s="107"/>
      <c r="S704" s="107"/>
      <c r="T704" s="107"/>
      <c r="U704" s="107"/>
      <c r="V704" s="107"/>
      <c r="W704" s="107"/>
      <c r="X704" s="107"/>
      <c r="Y704" s="107"/>
      <c r="Z704" s="108"/>
      <c r="AA704" s="19"/>
    </row>
    <row r="705" spans="1:27" s="5" customFormat="1" ht="27.5" customHeight="1">
      <c r="A705" s="2"/>
      <c r="B705" s="2"/>
      <c r="C705" s="109" t="s">
        <v>242</v>
      </c>
      <c r="D705" s="110"/>
      <c r="E705" s="110"/>
      <c r="F705" s="110"/>
      <c r="G705" s="110"/>
      <c r="H705" s="110"/>
      <c r="I705" s="110"/>
      <c r="J705" s="110"/>
      <c r="K705" s="106" t="s">
        <v>244</v>
      </c>
      <c r="L705" s="107"/>
      <c r="M705" s="107"/>
      <c r="N705" s="107"/>
      <c r="O705" s="107"/>
      <c r="P705" s="107"/>
      <c r="Q705" s="107"/>
      <c r="R705" s="107"/>
      <c r="S705" s="107"/>
      <c r="T705" s="107"/>
      <c r="U705" s="107"/>
      <c r="V705" s="107"/>
      <c r="W705" s="107"/>
      <c r="X705" s="107"/>
      <c r="Y705" s="107"/>
      <c r="Z705" s="108"/>
      <c r="AA705" s="19"/>
    </row>
    <row r="706" spans="1:27" s="5" customFormat="1" ht="27.5" customHeight="1">
      <c r="A706" s="2"/>
      <c r="B706" s="2"/>
      <c r="C706" s="109" t="s">
        <v>242</v>
      </c>
      <c r="D706" s="110"/>
      <c r="E706" s="110"/>
      <c r="F706" s="110"/>
      <c r="G706" s="110"/>
      <c r="H706" s="110"/>
      <c r="I706" s="110"/>
      <c r="J706" s="110"/>
      <c r="K706" s="106" t="s">
        <v>244</v>
      </c>
      <c r="L706" s="107"/>
      <c r="M706" s="107"/>
      <c r="N706" s="107"/>
      <c r="O706" s="107"/>
      <c r="P706" s="107"/>
      <c r="Q706" s="107"/>
      <c r="R706" s="107"/>
      <c r="S706" s="107"/>
      <c r="T706" s="107"/>
      <c r="U706" s="107"/>
      <c r="V706" s="107"/>
      <c r="W706" s="107"/>
      <c r="X706" s="107"/>
      <c r="Y706" s="107"/>
      <c r="Z706" s="108"/>
      <c r="AA706" s="19"/>
    </row>
    <row r="707" spans="1:27" ht="47.25" customHeight="1"/>
    <row r="708" spans="1:27" ht="47.25" customHeight="1"/>
    <row r="709" spans="1:27" ht="47.25" customHeight="1"/>
    <row r="710" spans="1:27" ht="47.25" customHeight="1"/>
    <row r="711" spans="1:27" ht="73.5" customHeight="1">
      <c r="C711" s="3" t="s">
        <v>119</v>
      </c>
      <c r="F711" s="3"/>
      <c r="I711" s="3"/>
    </row>
    <row r="712" spans="1:27" ht="25.5" customHeight="1"/>
    <row r="713" spans="1:27" ht="47.25" customHeight="1"/>
    <row r="714" spans="1:27" ht="47.25" customHeight="1">
      <c r="I714" s="64" t="s">
        <v>114</v>
      </c>
    </row>
    <row r="715" spans="1:27" ht="47.25" customHeight="1"/>
    <row r="716" spans="1:27" ht="47.25" customHeight="1"/>
    <row r="717" spans="1:27" ht="47.25" customHeight="1"/>
    <row r="718" spans="1:27" ht="47.25" customHeight="1"/>
    <row r="719" spans="1:27" ht="47.25" customHeight="1"/>
    <row r="720" spans="1:27" ht="47.25" customHeight="1"/>
    <row r="721" spans="1:63" ht="47.25" customHeight="1"/>
    <row r="722" spans="1:63" ht="47.25" customHeight="1"/>
    <row r="723" spans="1:63" ht="47.25" customHeight="1"/>
    <row r="724" spans="1:63" ht="47.25" customHeight="1"/>
    <row r="725" spans="1:63" ht="47.25" customHeight="1"/>
    <row r="726" spans="1:63" ht="47.25" customHeight="1"/>
    <row r="727" spans="1:63" ht="47.25" customHeight="1"/>
    <row r="728" spans="1:63" ht="47.25" customHeight="1"/>
    <row r="729" spans="1:63" ht="63" customHeight="1"/>
    <row r="730" spans="1:63" ht="35.25" customHeight="1"/>
    <row r="731" spans="1:63" s="5" customFormat="1" ht="29.25" customHeight="1">
      <c r="A731" s="9"/>
      <c r="B731" s="48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7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</row>
    <row r="732" spans="1:6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63" ht="49" customHeight="1">
      <c r="A733" s="52" t="s">
        <v>115</v>
      </c>
      <c r="AA733" s="2"/>
    </row>
    <row r="734" spans="1:6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63" ht="19">
      <c r="A735" s="9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63" ht="23" customHeight="1">
      <c r="A736" s="9" t="s">
        <v>272</v>
      </c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19"/>
      <c r="AB736" s="2"/>
      <c r="AC736" s="2"/>
      <c r="AD736" s="2"/>
      <c r="AE736" s="2"/>
    </row>
    <row r="737" spans="1:63" ht="23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19"/>
      <c r="AB737" s="2"/>
      <c r="AC737" s="2"/>
      <c r="AD737" s="2"/>
      <c r="AE737" s="2"/>
    </row>
    <row r="738" spans="1:63" ht="23" customHeight="1">
      <c r="A738" s="264" t="s">
        <v>192</v>
      </c>
      <c r="B738" s="264"/>
      <c r="C738" s="264"/>
      <c r="D738" s="264"/>
      <c r="E738" s="264" t="s">
        <v>195</v>
      </c>
      <c r="F738" s="264"/>
      <c r="G738" s="264"/>
      <c r="H738" s="264"/>
      <c r="I738" s="264"/>
      <c r="J738" s="264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19"/>
      <c r="AB738" s="2"/>
      <c r="AC738" s="2"/>
      <c r="AD738" s="2"/>
      <c r="AE738" s="2"/>
    </row>
    <row r="739" spans="1:63" ht="93" customHeight="1">
      <c r="A739" s="264" t="s">
        <v>193</v>
      </c>
      <c r="B739" s="264"/>
      <c r="C739" s="264"/>
      <c r="D739" s="264"/>
      <c r="E739" s="265" t="s">
        <v>196</v>
      </c>
      <c r="F739" s="265"/>
      <c r="G739" s="265"/>
      <c r="H739" s="265"/>
      <c r="I739" s="265"/>
      <c r="J739" s="265"/>
      <c r="K739" s="265"/>
      <c r="L739" s="265"/>
      <c r="M739" s="265"/>
      <c r="N739" s="265"/>
      <c r="O739" s="265"/>
      <c r="P739" s="265"/>
      <c r="Q739" s="265"/>
      <c r="R739" s="265"/>
      <c r="S739" s="265"/>
      <c r="T739" s="265"/>
      <c r="U739" s="265"/>
      <c r="V739" s="265"/>
      <c r="W739" s="265"/>
      <c r="X739" s="265"/>
      <c r="Y739" s="265"/>
      <c r="Z739" s="265"/>
      <c r="AA739" s="19"/>
      <c r="AB739" s="2"/>
      <c r="AC739" s="2"/>
      <c r="AD739" s="2"/>
      <c r="AE739" s="2"/>
    </row>
    <row r="740" spans="1:63" ht="93" customHeight="1">
      <c r="A740" s="264" t="s">
        <v>194</v>
      </c>
      <c r="B740" s="264"/>
      <c r="C740" s="264"/>
      <c r="D740" s="264"/>
      <c r="E740" s="109" t="s">
        <v>197</v>
      </c>
      <c r="F740" s="265"/>
      <c r="G740" s="265"/>
      <c r="H740" s="265"/>
      <c r="I740" s="265"/>
      <c r="J740" s="265"/>
      <c r="K740" s="265"/>
      <c r="L740" s="265"/>
      <c r="M740" s="265"/>
      <c r="N740" s="265"/>
      <c r="O740" s="265"/>
      <c r="P740" s="265"/>
      <c r="Q740" s="265"/>
      <c r="R740" s="265"/>
      <c r="S740" s="265"/>
      <c r="T740" s="265"/>
      <c r="U740" s="265"/>
      <c r="V740" s="265"/>
      <c r="W740" s="265"/>
      <c r="X740" s="265"/>
      <c r="Y740" s="265"/>
      <c r="Z740" s="265"/>
      <c r="AA740" s="19"/>
      <c r="AB740" s="2"/>
      <c r="AC740" s="2"/>
      <c r="AD740" s="2"/>
      <c r="AE740" s="2"/>
    </row>
    <row r="741" spans="1:63" ht="44" customHeight="1">
      <c r="A741" s="491"/>
      <c r="B741" s="491"/>
      <c r="C741" s="491"/>
      <c r="D741" s="491"/>
      <c r="E741" s="492"/>
      <c r="F741" s="493"/>
      <c r="G741" s="493"/>
      <c r="H741" s="493"/>
      <c r="I741" s="493"/>
      <c r="J741" s="493"/>
      <c r="K741" s="493"/>
      <c r="L741" s="493"/>
      <c r="M741" s="493"/>
      <c r="N741" s="493"/>
      <c r="O741" s="493"/>
      <c r="P741" s="493"/>
      <c r="Q741" s="493"/>
      <c r="R741" s="493"/>
      <c r="S741" s="493"/>
      <c r="T741" s="493"/>
      <c r="U741" s="493"/>
      <c r="V741" s="493"/>
      <c r="W741" s="493"/>
      <c r="X741" s="493"/>
      <c r="Y741" s="493"/>
      <c r="Z741" s="493"/>
      <c r="AA741" s="19"/>
      <c r="AB741" s="2"/>
      <c r="AC741" s="2"/>
      <c r="AD741" s="2"/>
      <c r="AE741" s="2"/>
    </row>
    <row r="742" spans="1:63" ht="19">
      <c r="A742" s="9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13"/>
      <c r="AC742" s="13"/>
      <c r="AD742" s="13"/>
      <c r="AE742" s="13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</row>
    <row r="743" spans="1:63" ht="19">
      <c r="A743" s="9" t="s">
        <v>70</v>
      </c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63" s="5" customFormat="1" ht="29.25" customHeight="1">
      <c r="A744" s="2"/>
      <c r="B744" s="2"/>
      <c r="C744" s="2"/>
      <c r="D744" s="2"/>
      <c r="E744" s="49" t="s">
        <v>48</v>
      </c>
      <c r="F744" s="2"/>
      <c r="G744" s="2"/>
      <c r="H744" s="13"/>
      <c r="I744" s="13"/>
      <c r="J744" s="2"/>
      <c r="K744" s="2"/>
      <c r="L744" s="13"/>
      <c r="M744" s="2"/>
      <c r="N744" s="2"/>
      <c r="O744" s="2"/>
      <c r="P744" s="2"/>
      <c r="Q744" s="2"/>
      <c r="R744" s="13"/>
      <c r="S744" s="13"/>
      <c r="T744" s="2"/>
      <c r="U744" s="2"/>
      <c r="V744" s="13"/>
      <c r="W744" s="167"/>
      <c r="X744" s="167"/>
      <c r="Y744" s="167"/>
      <c r="Z744" s="7"/>
      <c r="AA744" s="19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</row>
    <row r="745" spans="1:63" ht="23" customHeight="1">
      <c r="A745" s="2"/>
      <c r="B745" s="2"/>
      <c r="C745" s="2"/>
      <c r="D745" s="2"/>
      <c r="E745" s="215" t="s">
        <v>67</v>
      </c>
      <c r="F745" s="215"/>
      <c r="G745" s="215"/>
      <c r="H745" s="114" t="s">
        <v>68</v>
      </c>
      <c r="I745" s="281"/>
      <c r="J745" s="281"/>
      <c r="K745" s="281"/>
      <c r="L745" s="281"/>
      <c r="M745" s="115"/>
      <c r="N745" s="117" t="s">
        <v>64</v>
      </c>
      <c r="O745" s="118"/>
      <c r="P745" s="118"/>
      <c r="Q745" s="118"/>
      <c r="R745" s="118"/>
      <c r="S745" s="118"/>
      <c r="T745" s="118"/>
      <c r="U745" s="118"/>
      <c r="V745" s="118"/>
      <c r="W745" s="118"/>
      <c r="X745" s="118"/>
      <c r="Y745" s="118"/>
      <c r="Z745" s="119"/>
      <c r="AA745" s="19"/>
    </row>
    <row r="746" spans="1:63" ht="56.5" customHeight="1">
      <c r="A746" s="264" t="s">
        <v>69</v>
      </c>
      <c r="B746" s="264"/>
      <c r="C746" s="264"/>
      <c r="D746" s="264"/>
      <c r="E746" s="264">
        <v>2000</v>
      </c>
      <c r="F746" s="264"/>
      <c r="G746" s="264"/>
      <c r="H746" s="451" t="s">
        <v>71</v>
      </c>
      <c r="I746" s="287"/>
      <c r="J746" s="287"/>
      <c r="K746" s="287"/>
      <c r="L746" s="287"/>
      <c r="M746" s="288"/>
      <c r="N746" s="188" t="s">
        <v>76</v>
      </c>
      <c r="O746" s="315"/>
      <c r="P746" s="315"/>
      <c r="Q746" s="315"/>
      <c r="R746" s="315"/>
      <c r="S746" s="315"/>
      <c r="T746" s="315"/>
      <c r="U746" s="315"/>
      <c r="V746" s="315"/>
      <c r="W746" s="315"/>
      <c r="X746" s="315"/>
      <c r="Y746" s="315"/>
      <c r="Z746" s="309"/>
      <c r="AA746" s="19"/>
    </row>
    <row r="747" spans="1:63" ht="56.5" customHeight="1">
      <c r="A747" s="264" t="s">
        <v>66</v>
      </c>
      <c r="B747" s="264"/>
      <c r="C747" s="264"/>
      <c r="D747" s="264"/>
      <c r="E747" s="264">
        <v>1000</v>
      </c>
      <c r="F747" s="264"/>
      <c r="G747" s="264"/>
      <c r="H747" s="451" t="s">
        <v>72</v>
      </c>
      <c r="I747" s="287"/>
      <c r="J747" s="287"/>
      <c r="K747" s="287"/>
      <c r="L747" s="287"/>
      <c r="M747" s="288"/>
      <c r="N747" s="174" t="s">
        <v>73</v>
      </c>
      <c r="O747" s="452"/>
      <c r="P747" s="452"/>
      <c r="Q747" s="452"/>
      <c r="R747" s="452"/>
      <c r="S747" s="452"/>
      <c r="T747" s="452"/>
      <c r="U747" s="452"/>
      <c r="V747" s="452"/>
      <c r="W747" s="452"/>
      <c r="X747" s="452"/>
      <c r="Y747" s="452"/>
      <c r="Z747" s="453"/>
      <c r="AA747" s="19"/>
    </row>
    <row r="748" spans="1:63" ht="23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19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</row>
    <row r="749" spans="1:63" ht="23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19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</row>
    <row r="750" spans="1:63" ht="23" customHeight="1">
      <c r="A750" s="9" t="s">
        <v>276</v>
      </c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19"/>
      <c r="AB750" s="2"/>
      <c r="AC750" s="2"/>
      <c r="AD750" s="2"/>
      <c r="AE750" s="2"/>
    </row>
    <row r="751" spans="1:63" ht="23" customHeight="1">
      <c r="A751" s="9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19"/>
      <c r="AB751" s="2"/>
      <c r="AC751" s="2"/>
      <c r="AD751" s="2"/>
      <c r="AE751" s="2"/>
    </row>
    <row r="752" spans="1:63" ht="93" customHeight="1">
      <c r="A752" s="264" t="s">
        <v>273</v>
      </c>
      <c r="B752" s="264"/>
      <c r="C752" s="264"/>
      <c r="D752" s="264"/>
      <c r="E752" s="265"/>
      <c r="F752" s="265"/>
      <c r="G752" s="265"/>
      <c r="H752" s="265"/>
      <c r="I752" s="265"/>
      <c r="J752" s="265"/>
      <c r="K752" s="265"/>
      <c r="L752" s="265"/>
      <c r="M752" s="265"/>
      <c r="N752" s="265"/>
      <c r="O752" s="265"/>
      <c r="P752" s="265"/>
      <c r="Q752" s="265"/>
      <c r="R752" s="265"/>
      <c r="S752" s="265"/>
      <c r="T752" s="265"/>
      <c r="U752" s="265"/>
      <c r="V752" s="265"/>
      <c r="W752" s="265"/>
      <c r="X752" s="265"/>
      <c r="Y752" s="265"/>
      <c r="Z752" s="265"/>
      <c r="AA752" s="19"/>
      <c r="AB752" s="2"/>
      <c r="AC752" s="2"/>
      <c r="AD752" s="2"/>
      <c r="AE752" s="2"/>
    </row>
    <row r="753" spans="1:63" ht="93" customHeight="1">
      <c r="A753" s="264" t="s">
        <v>274</v>
      </c>
      <c r="B753" s="264"/>
      <c r="C753" s="264"/>
      <c r="D753" s="264"/>
      <c r="E753" s="109"/>
      <c r="F753" s="265"/>
      <c r="G753" s="265"/>
      <c r="H753" s="265"/>
      <c r="I753" s="265"/>
      <c r="J753" s="265"/>
      <c r="K753" s="265"/>
      <c r="L753" s="265"/>
      <c r="M753" s="265"/>
      <c r="N753" s="265"/>
      <c r="O753" s="265"/>
      <c r="P753" s="265"/>
      <c r="Q753" s="265"/>
      <c r="R753" s="265"/>
      <c r="S753" s="265"/>
      <c r="T753" s="265"/>
      <c r="U753" s="265"/>
      <c r="V753" s="265"/>
      <c r="W753" s="265"/>
      <c r="X753" s="265"/>
      <c r="Y753" s="265"/>
      <c r="Z753" s="265"/>
      <c r="AA753" s="19"/>
      <c r="AB753" s="2"/>
      <c r="AC753" s="2"/>
      <c r="AD753" s="2"/>
      <c r="AE753" s="2"/>
    </row>
    <row r="754" spans="1:63" ht="93" customHeight="1">
      <c r="A754" s="264" t="s">
        <v>275</v>
      </c>
      <c r="B754" s="264"/>
      <c r="C754" s="264"/>
      <c r="D754" s="264"/>
      <c r="E754" s="109"/>
      <c r="F754" s="265"/>
      <c r="G754" s="265"/>
      <c r="H754" s="265"/>
      <c r="I754" s="265"/>
      <c r="J754" s="265"/>
      <c r="K754" s="265"/>
      <c r="L754" s="265"/>
      <c r="M754" s="265"/>
      <c r="N754" s="265"/>
      <c r="O754" s="265"/>
      <c r="P754" s="265"/>
      <c r="Q754" s="265"/>
      <c r="R754" s="265"/>
      <c r="S754" s="265"/>
      <c r="T754" s="265"/>
      <c r="U754" s="265"/>
      <c r="V754" s="265"/>
      <c r="W754" s="265"/>
      <c r="X754" s="265"/>
      <c r="Y754" s="265"/>
      <c r="Z754" s="265"/>
      <c r="AA754" s="19"/>
      <c r="AB754" s="2"/>
      <c r="AC754" s="2"/>
      <c r="AD754" s="2"/>
      <c r="AE754" s="2"/>
    </row>
    <row r="755" spans="1:63" ht="23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19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</row>
    <row r="756" spans="1:63" ht="23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19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</row>
    <row r="757" spans="1:63" ht="23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19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</row>
    <row r="758" spans="1:63" ht="23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19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</row>
    <row r="759" spans="1:63" ht="23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19"/>
    </row>
    <row r="760" spans="1:63" ht="19">
      <c r="A760" s="9" t="s">
        <v>75</v>
      </c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19"/>
    </row>
    <row r="761" spans="1:6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63" ht="28.5" customHeight="1">
      <c r="A762" s="188" t="s">
        <v>74</v>
      </c>
      <c r="B762" s="189"/>
      <c r="C762" s="171" t="s">
        <v>27</v>
      </c>
      <c r="D762" s="172"/>
      <c r="E762" s="172"/>
      <c r="F762" s="172"/>
      <c r="G762" s="172"/>
      <c r="H762" s="173"/>
      <c r="I762" s="171" t="s">
        <v>28</v>
      </c>
      <c r="J762" s="172"/>
      <c r="K762" s="172"/>
      <c r="L762" s="172"/>
      <c r="M762" s="172"/>
      <c r="N762" s="172"/>
      <c r="O762" s="173"/>
      <c r="P762" s="171" t="s">
        <v>29</v>
      </c>
      <c r="Q762" s="172"/>
      <c r="R762" s="172"/>
      <c r="S762" s="172"/>
      <c r="T762" s="172"/>
      <c r="U762" s="172"/>
      <c r="V762" s="172"/>
      <c r="W762" s="172"/>
      <c r="X762" s="172"/>
      <c r="Y762" s="172"/>
      <c r="Z762" s="173"/>
      <c r="AA762" s="2"/>
    </row>
    <row r="763" spans="1:63" ht="36.5" customHeight="1">
      <c r="A763" s="190"/>
      <c r="B763" s="191"/>
      <c r="C763" s="160" t="s">
        <v>30</v>
      </c>
      <c r="D763" s="162"/>
      <c r="E763" s="160" t="s">
        <v>228</v>
      </c>
      <c r="F763" s="161"/>
      <c r="G763" s="161"/>
      <c r="H763" s="162"/>
      <c r="I763" s="163" t="s">
        <v>107</v>
      </c>
      <c r="J763" s="164"/>
      <c r="K763" s="164"/>
      <c r="L763" s="164"/>
      <c r="M763" s="164"/>
      <c r="N763" s="164"/>
      <c r="O763" s="165"/>
      <c r="P763" s="163"/>
      <c r="Q763" s="164"/>
      <c r="R763" s="164"/>
      <c r="S763" s="164"/>
      <c r="T763" s="164"/>
      <c r="U763" s="164"/>
      <c r="V763" s="164"/>
      <c r="W763" s="164"/>
      <c r="X763" s="164"/>
      <c r="Y763" s="164"/>
      <c r="Z763" s="165"/>
      <c r="AA763" s="2"/>
      <c r="AB763" s="2"/>
      <c r="AC763" s="2"/>
      <c r="AD763" s="2"/>
      <c r="AE763" s="2"/>
    </row>
    <row r="764" spans="1:63" ht="28.5" customHeight="1">
      <c r="A764" s="192"/>
      <c r="B764" s="193"/>
      <c r="C764" s="113" t="s">
        <v>8</v>
      </c>
      <c r="D764" s="113"/>
      <c r="E764" s="113"/>
      <c r="F764" s="113"/>
      <c r="G764" s="113"/>
      <c r="H764" s="113"/>
      <c r="I764" s="120" t="s">
        <v>108</v>
      </c>
      <c r="J764" s="120"/>
      <c r="K764" s="120"/>
      <c r="L764" s="120"/>
      <c r="M764" s="120"/>
      <c r="N764" s="120"/>
      <c r="O764" s="120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2"/>
      <c r="AB764" s="2"/>
      <c r="AC764" s="2"/>
      <c r="AD764" s="2"/>
      <c r="AE764" s="2"/>
    </row>
    <row r="765" spans="1:63" ht="28.5" customHeight="1">
      <c r="A765" s="50"/>
      <c r="B765" s="50"/>
      <c r="C765" s="50"/>
      <c r="D765" s="50"/>
      <c r="E765" s="50"/>
      <c r="F765" s="50"/>
      <c r="G765" s="50"/>
      <c r="H765" s="50"/>
      <c r="I765" s="51"/>
      <c r="J765" s="51"/>
      <c r="K765" s="51"/>
      <c r="L765" s="51"/>
      <c r="M765" s="51"/>
      <c r="N765" s="51"/>
      <c r="O765" s="51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2"/>
      <c r="AB765" s="2"/>
      <c r="AC765" s="2"/>
      <c r="AD765" s="2"/>
      <c r="AE765" s="2"/>
    </row>
    <row r="766" spans="1:63" ht="28.5" customHeight="1">
      <c r="A766" s="50"/>
      <c r="B766" s="50"/>
      <c r="C766" s="50"/>
      <c r="D766" s="50"/>
      <c r="E766" s="50"/>
      <c r="F766" s="50"/>
      <c r="G766" s="50"/>
      <c r="H766" s="50"/>
      <c r="I766" s="51"/>
      <c r="J766" s="51"/>
      <c r="K766" s="51"/>
      <c r="L766" s="51"/>
      <c r="M766" s="51"/>
      <c r="N766" s="51"/>
      <c r="O766" s="51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2"/>
      <c r="AB766" s="2"/>
      <c r="AC766" s="2"/>
      <c r="AD766" s="2"/>
      <c r="AE766" s="2"/>
    </row>
    <row r="767" spans="1:63" ht="28.5" customHeight="1">
      <c r="A767" s="50"/>
      <c r="B767" s="50"/>
      <c r="C767" s="50"/>
      <c r="D767" s="50"/>
      <c r="E767" s="50"/>
      <c r="F767" s="50"/>
      <c r="G767" s="50"/>
      <c r="H767" s="50"/>
      <c r="I767" s="51"/>
      <c r="J767" s="51"/>
      <c r="K767" s="51"/>
      <c r="L767" s="51"/>
      <c r="M767" s="51"/>
      <c r="N767" s="51"/>
      <c r="O767" s="51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2"/>
      <c r="AB767" s="2"/>
      <c r="AC767" s="2"/>
      <c r="AD767" s="2"/>
      <c r="AE767" s="2"/>
    </row>
    <row r="768" spans="1:63" ht="19">
      <c r="A768" s="9" t="s">
        <v>26</v>
      </c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 spans="1:63" s="5" customFormat="1" ht="28.5" customHeight="1">
      <c r="A769" s="312" t="s">
        <v>26</v>
      </c>
      <c r="B769" s="312"/>
      <c r="C769" s="173" t="s">
        <v>0</v>
      </c>
      <c r="D769" s="113"/>
      <c r="E769" s="113" t="s">
        <v>3</v>
      </c>
      <c r="F769" s="113"/>
      <c r="G769" s="113" t="s">
        <v>1</v>
      </c>
      <c r="H769" s="113"/>
      <c r="I769" s="113"/>
      <c r="J769" s="11" t="s">
        <v>2</v>
      </c>
      <c r="K769" s="113" t="s">
        <v>15</v>
      </c>
      <c r="L769" s="113"/>
      <c r="M769" s="113" t="s">
        <v>14</v>
      </c>
      <c r="N769" s="113"/>
      <c r="O769" s="113" t="s">
        <v>13</v>
      </c>
      <c r="P769" s="113"/>
      <c r="Q769" s="114" t="s">
        <v>41</v>
      </c>
      <c r="R769" s="115"/>
      <c r="S769" s="113" t="s">
        <v>11</v>
      </c>
      <c r="T769" s="113"/>
      <c r="U769" s="116" t="s">
        <v>12</v>
      </c>
      <c r="V769" s="116"/>
      <c r="W769" s="181" t="s">
        <v>64</v>
      </c>
      <c r="X769" s="181"/>
      <c r="Y769" s="181"/>
      <c r="Z769" s="181"/>
      <c r="AA769" s="2"/>
      <c r="AB769" s="2"/>
      <c r="AC769" s="2"/>
      <c r="AD769" s="2"/>
      <c r="AE769" s="2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</row>
    <row r="770" spans="1:63" s="5" customFormat="1" ht="59.25" customHeight="1">
      <c r="A770" s="312"/>
      <c r="B770" s="312"/>
      <c r="C770" s="286" t="s">
        <v>31</v>
      </c>
      <c r="D770" s="122"/>
      <c r="E770" s="390" t="s">
        <v>251</v>
      </c>
      <c r="F770" s="390"/>
      <c r="G770" s="122" t="s">
        <v>195</v>
      </c>
      <c r="H770" s="122"/>
      <c r="I770" s="122"/>
      <c r="J770" s="12" t="s">
        <v>4</v>
      </c>
      <c r="K770" s="390" t="s">
        <v>253</v>
      </c>
      <c r="L770" s="390"/>
      <c r="M770" s="125" t="s">
        <v>235</v>
      </c>
      <c r="N770" s="125"/>
      <c r="O770" s="391" t="s">
        <v>254</v>
      </c>
      <c r="P770" s="391"/>
      <c r="Q770" s="460">
        <v>99999</v>
      </c>
      <c r="R770" s="460"/>
      <c r="S770" s="21"/>
      <c r="T770" s="16" t="s">
        <v>130</v>
      </c>
      <c r="U770" s="129" t="s">
        <v>32</v>
      </c>
      <c r="V770" s="129"/>
      <c r="W770" s="129"/>
      <c r="X770" s="129"/>
      <c r="Y770" s="129"/>
      <c r="Z770" s="129"/>
      <c r="AA770" s="2"/>
      <c r="AB770" s="2"/>
      <c r="AC770" s="2"/>
      <c r="AD770" s="2"/>
      <c r="AE770" s="2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</row>
    <row r="771" spans="1:63" s="5" customFormat="1" ht="59.25" customHeight="1">
      <c r="A771" s="312"/>
      <c r="B771" s="312"/>
      <c r="C771" s="165" t="s">
        <v>10</v>
      </c>
      <c r="D771" s="120"/>
      <c r="E771" s="390" t="s">
        <v>252</v>
      </c>
      <c r="F771" s="390"/>
      <c r="G771" s="122" t="s">
        <v>195</v>
      </c>
      <c r="H771" s="122"/>
      <c r="I771" s="122"/>
      <c r="J771" s="12" t="s">
        <v>4</v>
      </c>
      <c r="K771" s="390" t="s">
        <v>253</v>
      </c>
      <c r="L771" s="390"/>
      <c r="M771" s="125" t="s">
        <v>235</v>
      </c>
      <c r="N771" s="125"/>
      <c r="O771" s="391" t="s">
        <v>254</v>
      </c>
      <c r="P771" s="391"/>
      <c r="Q771" s="126">
        <v>99999</v>
      </c>
      <c r="R771" s="126"/>
      <c r="S771" s="20"/>
      <c r="T771" s="17" t="s">
        <v>255</v>
      </c>
      <c r="U771" s="129" t="s">
        <v>32</v>
      </c>
      <c r="V771" s="129"/>
      <c r="W771" s="129"/>
      <c r="X771" s="129"/>
      <c r="Y771" s="129"/>
      <c r="Z771" s="129"/>
      <c r="AA771" s="2"/>
      <c r="AB771" s="2"/>
      <c r="AC771" s="2"/>
      <c r="AD771" s="2"/>
      <c r="AE771" s="2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</row>
    <row r="772" spans="1:63" s="5" customFormat="1" ht="36" customHeight="1">
      <c r="A772" s="9"/>
      <c r="B772" s="2"/>
      <c r="C772" s="2"/>
      <c r="D772" s="2"/>
      <c r="E772" s="2"/>
      <c r="F772" s="2"/>
      <c r="G772" s="2"/>
      <c r="H772" s="13"/>
      <c r="I772" s="13"/>
      <c r="J772" s="2"/>
      <c r="K772" s="2"/>
      <c r="L772" s="2"/>
      <c r="M772" s="2"/>
      <c r="N772" s="2"/>
      <c r="O772" s="447" t="s">
        <v>44</v>
      </c>
      <c r="P772" s="447"/>
      <c r="Q772" s="126">
        <f>SUM(Q770:R771)</f>
        <v>199998</v>
      </c>
      <c r="R772" s="126"/>
      <c r="S772" s="20"/>
      <c r="T772" s="18" t="s">
        <v>256</v>
      </c>
      <c r="U772" s="7"/>
      <c r="V772" s="7"/>
      <c r="W772" s="2"/>
      <c r="X772" s="2"/>
      <c r="Y772" s="2"/>
      <c r="Z772" s="2"/>
      <c r="AA772" s="2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</row>
    <row r="773" spans="1:63" s="5" customFormat="1" ht="50.4" customHeight="1">
      <c r="A773" s="2"/>
      <c r="B773" s="2"/>
      <c r="C773" s="2"/>
      <c r="D773" s="2"/>
      <c r="E773" s="2"/>
      <c r="F773" s="2"/>
      <c r="G773" s="2"/>
      <c r="H773" s="2"/>
      <c r="I773" s="458" t="s">
        <v>257</v>
      </c>
      <c r="J773" s="459"/>
      <c r="K773" s="459"/>
      <c r="L773" s="459"/>
      <c r="M773" s="459"/>
      <c r="N773" s="459"/>
      <c r="O773" s="459"/>
      <c r="P773" s="459"/>
      <c r="Q773" s="459"/>
      <c r="R773" s="459"/>
      <c r="S773" s="459"/>
      <c r="T773" s="459"/>
      <c r="U773" s="459"/>
      <c r="V773" s="459"/>
      <c r="W773" s="459"/>
      <c r="X773" s="459"/>
      <c r="Y773" s="459"/>
      <c r="Z773" s="459"/>
      <c r="AA773" s="19"/>
    </row>
    <row r="774" spans="1:63" s="5" customFormat="1" ht="29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167"/>
      <c r="N774" s="167"/>
      <c r="O774" s="2"/>
      <c r="P774" s="2"/>
      <c r="Q774" s="2"/>
      <c r="R774" s="2"/>
      <c r="S774" s="2"/>
      <c r="T774" s="2"/>
      <c r="U774" s="167"/>
      <c r="V774" s="167"/>
      <c r="W774" s="167"/>
      <c r="X774" s="167"/>
      <c r="Y774" s="167"/>
      <c r="Z774" s="7"/>
      <c r="AA774" s="19"/>
    </row>
    <row r="775" spans="1:63" s="5" customFormat="1" ht="29.25" customHeight="1">
      <c r="A775" s="9" t="s">
        <v>88</v>
      </c>
      <c r="B775" s="2"/>
      <c r="C775" s="2"/>
      <c r="D775" s="2"/>
      <c r="E775" s="8"/>
      <c r="F775" s="8"/>
      <c r="G775" s="8"/>
      <c r="H775" s="10"/>
      <c r="I775" s="10"/>
      <c r="J775" s="8"/>
      <c r="K775" s="2"/>
      <c r="L775" s="10"/>
      <c r="M775" s="8"/>
      <c r="N775" s="8"/>
      <c r="O775" s="2"/>
      <c r="P775" s="2"/>
      <c r="Q775" s="386" t="s">
        <v>33</v>
      </c>
      <c r="R775" s="386"/>
      <c r="S775" s="386"/>
      <c r="T775" s="386"/>
      <c r="U775" s="386"/>
      <c r="V775" s="386"/>
      <c r="W775" s="167"/>
      <c r="X775" s="167"/>
      <c r="Y775" s="167"/>
      <c r="Z775" s="7"/>
      <c r="AA775" s="19"/>
    </row>
    <row r="776" spans="1:63" s="5" customFormat="1" ht="57.65" customHeight="1">
      <c r="A776" s="425" t="s">
        <v>5</v>
      </c>
      <c r="B776" s="189"/>
      <c r="C776" s="171" t="s">
        <v>6</v>
      </c>
      <c r="D776" s="173"/>
      <c r="E776" s="171" t="s">
        <v>7</v>
      </c>
      <c r="F776" s="172"/>
      <c r="G776" s="173"/>
      <c r="H776" s="171" t="s">
        <v>9</v>
      </c>
      <c r="I776" s="172"/>
      <c r="J776" s="173"/>
      <c r="K776" s="113" t="s">
        <v>16</v>
      </c>
      <c r="L776" s="113"/>
      <c r="M776" s="171" t="s">
        <v>17</v>
      </c>
      <c r="N776" s="173"/>
      <c r="O776" s="174" t="s">
        <v>40</v>
      </c>
      <c r="P776" s="173"/>
      <c r="Q776" s="174" t="s">
        <v>39</v>
      </c>
      <c r="R776" s="452"/>
      <c r="S776" s="453"/>
      <c r="T776" s="392" t="s">
        <v>65</v>
      </c>
      <c r="U776" s="393"/>
      <c r="V776" s="394"/>
      <c r="W776" s="181" t="s">
        <v>64</v>
      </c>
      <c r="X776" s="181"/>
      <c r="Y776" s="181"/>
      <c r="Z776" s="181"/>
      <c r="AA776" s="19"/>
    </row>
    <row r="777" spans="1:63" s="5" customFormat="1" ht="42" customHeight="1">
      <c r="A777" s="426"/>
      <c r="B777" s="191"/>
      <c r="C777" s="487" t="s">
        <v>32</v>
      </c>
      <c r="D777" s="488"/>
      <c r="E777" s="472" t="s">
        <v>251</v>
      </c>
      <c r="F777" s="473"/>
      <c r="G777" s="474"/>
      <c r="H777" s="455">
        <v>20000000</v>
      </c>
      <c r="I777" s="475"/>
      <c r="J777" s="456"/>
      <c r="K777" s="485">
        <v>2.5</v>
      </c>
      <c r="L777" s="486"/>
      <c r="M777" s="483">
        <v>24</v>
      </c>
      <c r="N777" s="484"/>
      <c r="O777" s="455">
        <v>59999</v>
      </c>
      <c r="P777" s="456"/>
      <c r="Q777" s="455">
        <f>Q770</f>
        <v>99999</v>
      </c>
      <c r="R777" s="475"/>
      <c r="S777" s="456"/>
      <c r="T777" s="387">
        <f t="shared" ref="T777:T781" si="6">Q777-O777</f>
        <v>40000</v>
      </c>
      <c r="U777" s="388"/>
      <c r="V777" s="389"/>
      <c r="W777" s="454"/>
      <c r="X777" s="454"/>
      <c r="Y777" s="454"/>
      <c r="Z777" s="454"/>
      <c r="AA777" s="19"/>
    </row>
    <row r="778" spans="1:63" s="5" customFormat="1" ht="42" customHeight="1">
      <c r="A778" s="426"/>
      <c r="B778" s="191"/>
      <c r="C778" s="464" t="s">
        <v>32</v>
      </c>
      <c r="D778" s="465"/>
      <c r="E778" s="466" t="s">
        <v>252</v>
      </c>
      <c r="F778" s="467"/>
      <c r="G778" s="468"/>
      <c r="H778" s="448">
        <v>10000000</v>
      </c>
      <c r="I778" s="449"/>
      <c r="J778" s="450"/>
      <c r="K778" s="395">
        <v>2.5</v>
      </c>
      <c r="L778" s="396"/>
      <c r="M778" s="397">
        <v>24</v>
      </c>
      <c r="N778" s="398"/>
      <c r="O778" s="455">
        <v>59999</v>
      </c>
      <c r="P778" s="456"/>
      <c r="Q778" s="448">
        <f>Q771</f>
        <v>99999</v>
      </c>
      <c r="R778" s="449"/>
      <c r="S778" s="450"/>
      <c r="T778" s="383">
        <f t="shared" si="6"/>
        <v>40000</v>
      </c>
      <c r="U778" s="384"/>
      <c r="V778" s="385"/>
      <c r="W778" s="454"/>
      <c r="X778" s="454"/>
      <c r="Y778" s="454"/>
      <c r="Z778" s="454"/>
      <c r="AA778" s="19"/>
      <c r="AB778" s="167"/>
      <c r="AC778" s="167"/>
      <c r="AD778" s="13"/>
      <c r="AE778" s="13"/>
    </row>
    <row r="779" spans="1:63" s="5" customFormat="1" ht="42" customHeight="1">
      <c r="A779" s="426"/>
      <c r="B779" s="191"/>
      <c r="C779" s="464" t="s">
        <v>42</v>
      </c>
      <c r="D779" s="465"/>
      <c r="E779" s="466" t="s">
        <v>43</v>
      </c>
      <c r="F779" s="467"/>
      <c r="G779" s="468"/>
      <c r="H779" s="448">
        <v>1000000</v>
      </c>
      <c r="I779" s="449"/>
      <c r="J779" s="450"/>
      <c r="K779" s="395">
        <v>2.95</v>
      </c>
      <c r="L779" s="396"/>
      <c r="M779" s="397">
        <v>5</v>
      </c>
      <c r="N779" s="398"/>
      <c r="O779" s="448">
        <v>25000</v>
      </c>
      <c r="P779" s="450"/>
      <c r="Q779" s="448">
        <v>0</v>
      </c>
      <c r="R779" s="449"/>
      <c r="S779" s="450"/>
      <c r="T779" s="380">
        <f t="shared" si="6"/>
        <v>-25000</v>
      </c>
      <c r="U779" s="381"/>
      <c r="V779" s="382"/>
      <c r="W779" s="454"/>
      <c r="X779" s="454"/>
      <c r="Y779" s="454"/>
      <c r="Z779" s="454"/>
      <c r="AA779" s="19"/>
      <c r="AB779" s="167"/>
      <c r="AC779" s="167"/>
      <c r="AD779" s="15" t="s">
        <v>132</v>
      </c>
    </row>
    <row r="780" spans="1:63" s="5" customFormat="1" ht="42" customHeight="1">
      <c r="A780" s="426"/>
      <c r="B780" s="191"/>
      <c r="C780" s="464" t="s">
        <v>42</v>
      </c>
      <c r="D780" s="465"/>
      <c r="E780" s="466" t="s">
        <v>43</v>
      </c>
      <c r="F780" s="467"/>
      <c r="G780" s="468"/>
      <c r="H780" s="448">
        <v>1000000</v>
      </c>
      <c r="I780" s="449"/>
      <c r="J780" s="450"/>
      <c r="K780" s="395">
        <v>2.95</v>
      </c>
      <c r="L780" s="396"/>
      <c r="M780" s="397">
        <v>5</v>
      </c>
      <c r="N780" s="398"/>
      <c r="O780" s="448">
        <v>25000</v>
      </c>
      <c r="P780" s="450"/>
      <c r="Q780" s="448">
        <v>0</v>
      </c>
      <c r="R780" s="449"/>
      <c r="S780" s="450"/>
      <c r="T780" s="383">
        <f t="shared" si="6"/>
        <v>-25000</v>
      </c>
      <c r="U780" s="384"/>
      <c r="V780" s="385"/>
      <c r="W780" s="454"/>
      <c r="X780" s="454"/>
      <c r="Y780" s="454"/>
      <c r="Z780" s="454"/>
      <c r="AA780" s="19"/>
      <c r="AD780" s="15" t="s">
        <v>132</v>
      </c>
    </row>
    <row r="781" spans="1:63" s="5" customFormat="1" ht="42" customHeight="1">
      <c r="A781" s="426"/>
      <c r="B781" s="191"/>
      <c r="C781" s="478" t="s">
        <v>258</v>
      </c>
      <c r="D781" s="479"/>
      <c r="E781" s="480" t="s">
        <v>43</v>
      </c>
      <c r="F781" s="481"/>
      <c r="G781" s="482"/>
      <c r="H781" s="461">
        <v>100000</v>
      </c>
      <c r="I781" s="462"/>
      <c r="J781" s="463"/>
      <c r="K781" s="476">
        <v>2.8</v>
      </c>
      <c r="L781" s="477"/>
      <c r="M781" s="397">
        <v>5</v>
      </c>
      <c r="N781" s="398"/>
      <c r="O781" s="448">
        <v>25000</v>
      </c>
      <c r="P781" s="450"/>
      <c r="Q781" s="461">
        <v>0</v>
      </c>
      <c r="R781" s="462"/>
      <c r="S781" s="463"/>
      <c r="T781" s="380">
        <f t="shared" si="6"/>
        <v>-25000</v>
      </c>
      <c r="U781" s="381"/>
      <c r="V781" s="382"/>
      <c r="W781" s="454"/>
      <c r="X781" s="454"/>
      <c r="Y781" s="454"/>
      <c r="Z781" s="454"/>
      <c r="AA781" s="19"/>
    </row>
    <row r="782" spans="1:63" s="5" customFormat="1" ht="42" customHeight="1">
      <c r="A782" s="4"/>
      <c r="B782" s="4"/>
      <c r="C782" s="4"/>
      <c r="D782" s="4"/>
      <c r="E782" s="451" t="s">
        <v>8</v>
      </c>
      <c r="F782" s="287"/>
      <c r="G782" s="288"/>
      <c r="H782" s="138">
        <f>SUM(H777:J781)</f>
        <v>32100000</v>
      </c>
      <c r="I782" s="139"/>
      <c r="J782" s="140"/>
      <c r="K782" s="4"/>
      <c r="L782" s="4"/>
      <c r="M782" s="4"/>
      <c r="N782" s="4"/>
      <c r="O782" s="138">
        <f>SUM(O777:P781)</f>
        <v>194998</v>
      </c>
      <c r="P782" s="140"/>
      <c r="Q782" s="469">
        <f>SUM(Q777:S781)</f>
        <v>199998</v>
      </c>
      <c r="R782" s="470"/>
      <c r="S782" s="471"/>
      <c r="T782" s="457">
        <f>SUM(T777:V781)</f>
        <v>5000</v>
      </c>
      <c r="U782" s="457"/>
      <c r="V782" s="457"/>
      <c r="W782" s="454"/>
      <c r="X782" s="454"/>
      <c r="Y782" s="454"/>
      <c r="Z782" s="454"/>
      <c r="AA782" s="19"/>
    </row>
    <row r="783" spans="1:63" s="5" customFormat="1" ht="9" customHeight="1">
      <c r="A783" s="4"/>
      <c r="B783" s="4"/>
      <c r="C783" s="4"/>
      <c r="D783" s="4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</row>
    <row r="784" spans="1:63" ht="1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</row>
    <row r="785" spans="1:63" ht="1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</row>
    <row r="786" spans="1:63" ht="1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</row>
    <row r="787" spans="1:63" ht="1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</row>
    <row r="788" spans="1:63" ht="19">
      <c r="A788" s="9" t="s">
        <v>121</v>
      </c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6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</row>
    <row r="789" spans="1:6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63" ht="45.5" customHeight="1">
      <c r="A790" s="103" t="s">
        <v>259</v>
      </c>
      <c r="B790" s="489"/>
      <c r="C790" s="489"/>
      <c r="D790" s="489"/>
      <c r="E790" s="489"/>
      <c r="F790" s="489"/>
      <c r="G790" s="489"/>
      <c r="H790" s="489"/>
      <c r="I790" s="489"/>
      <c r="J790" s="489"/>
      <c r="K790" s="489"/>
      <c r="L790" s="489"/>
      <c r="M790" s="489"/>
      <c r="N790" s="489"/>
      <c r="O790" s="489"/>
      <c r="P790" s="489"/>
      <c r="Q790" s="489"/>
      <c r="R790" s="489"/>
      <c r="S790" s="489"/>
      <c r="T790" s="489"/>
      <c r="U790" s="489"/>
      <c r="V790" s="489"/>
      <c r="W790" s="489"/>
      <c r="X790" s="489"/>
      <c r="Y790" s="489"/>
      <c r="Z790" s="490"/>
      <c r="AA790" s="2"/>
      <c r="AB790" s="2"/>
    </row>
    <row r="791" spans="1:6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6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6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 spans="1:6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6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6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6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6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6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63" ht="1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</sheetData>
  <mergeCells count="1407">
    <mergeCell ref="A738:D738"/>
    <mergeCell ref="E738:J738"/>
    <mergeCell ref="A739:D739"/>
    <mergeCell ref="E739:Z739"/>
    <mergeCell ref="A740:D740"/>
    <mergeCell ref="E740:Z740"/>
    <mergeCell ref="A752:D752"/>
    <mergeCell ref="E752:Z752"/>
    <mergeCell ref="A753:D753"/>
    <mergeCell ref="E753:Z753"/>
    <mergeCell ref="A754:D754"/>
    <mergeCell ref="E754:Z754"/>
    <mergeCell ref="T201:Z201"/>
    <mergeCell ref="T200:Z200"/>
    <mergeCell ref="G200:S200"/>
    <mergeCell ref="G353:H353"/>
    <mergeCell ref="I353:J353"/>
    <mergeCell ref="S307:T307"/>
    <mergeCell ref="J392:K392"/>
    <mergeCell ref="L392:M392"/>
    <mergeCell ref="N392:O392"/>
    <mergeCell ref="P392:Q392"/>
    <mergeCell ref="R392:S392"/>
    <mergeCell ref="V392:W392"/>
    <mergeCell ref="T386:V386"/>
    <mergeCell ref="W386:Z386"/>
    <mergeCell ref="E377:G377"/>
    <mergeCell ref="H377:J377"/>
    <mergeCell ref="K377:L377"/>
    <mergeCell ref="M377:N377"/>
    <mergeCell ref="O377:P377"/>
    <mergeCell ref="M378:N378"/>
    <mergeCell ref="O378:P378"/>
    <mergeCell ref="E369:H369"/>
    <mergeCell ref="I369:O369"/>
    <mergeCell ref="P366:Z366"/>
    <mergeCell ref="A356:B356"/>
    <mergeCell ref="A357:B357"/>
    <mergeCell ref="A202:F202"/>
    <mergeCell ref="G202:S202"/>
    <mergeCell ref="T202:Z202"/>
    <mergeCell ref="A203:F203"/>
    <mergeCell ref="G203:S203"/>
    <mergeCell ref="T203:Z203"/>
    <mergeCell ref="A204:F204"/>
    <mergeCell ref="G204:S204"/>
    <mergeCell ref="T204:Z204"/>
    <mergeCell ref="O313:P313"/>
    <mergeCell ref="Q313:R313"/>
    <mergeCell ref="S313:T313"/>
    <mergeCell ref="U313:V313"/>
    <mergeCell ref="W313:X313"/>
    <mergeCell ref="Y313:Z313"/>
    <mergeCell ref="A332:B332"/>
    <mergeCell ref="C332:D332"/>
    <mergeCell ref="C343:Z343"/>
    <mergeCell ref="C344:Z344"/>
    <mergeCell ref="A343:B343"/>
    <mergeCell ref="W307:X307"/>
    <mergeCell ref="W314:X314"/>
    <mergeCell ref="Y307:Z307"/>
    <mergeCell ref="Y314:Z314"/>
    <mergeCell ref="O354:AA354"/>
    <mergeCell ref="O355:AA355"/>
    <mergeCell ref="O356:AA356"/>
    <mergeCell ref="O357:AA357"/>
    <mergeCell ref="O358:AA358"/>
    <mergeCell ref="A790:Z790"/>
    <mergeCell ref="C384:D384"/>
    <mergeCell ref="E384:G384"/>
    <mergeCell ref="H384:J384"/>
    <mergeCell ref="K384:L384"/>
    <mergeCell ref="M384:N384"/>
    <mergeCell ref="A210:D210"/>
    <mergeCell ref="E210:G210"/>
    <mergeCell ref="H210:M210"/>
    <mergeCell ref="N210:Z210"/>
    <mergeCell ref="C383:D383"/>
    <mergeCell ref="H383:J383"/>
    <mergeCell ref="K383:L383"/>
    <mergeCell ref="M383:N383"/>
    <mergeCell ref="O383:P383"/>
    <mergeCell ref="Q383:S383"/>
    <mergeCell ref="T383:V383"/>
    <mergeCell ref="W383:Z383"/>
    <mergeCell ref="E383:G383"/>
    <mergeCell ref="B393:C393"/>
    <mergeCell ref="D393:E393"/>
    <mergeCell ref="A353:B353"/>
    <mergeCell ref="M356:N356"/>
    <mergeCell ref="C379:D379"/>
    <mergeCell ref="E379:G379"/>
    <mergeCell ref="H379:J379"/>
    <mergeCell ref="K379:L379"/>
    <mergeCell ref="K382:L382"/>
    <mergeCell ref="M382:N382"/>
    <mergeCell ref="O382:P382"/>
    <mergeCell ref="Q382:S382"/>
    <mergeCell ref="W387:Z387"/>
    <mergeCell ref="W382:Z382"/>
    <mergeCell ref="O379:P379"/>
    <mergeCell ref="C367:D367"/>
    <mergeCell ref="W376:Y376"/>
    <mergeCell ref="M316:N316"/>
    <mergeCell ref="O316:P316"/>
    <mergeCell ref="Q316:R316"/>
    <mergeCell ref="S316:T316"/>
    <mergeCell ref="U316:V316"/>
    <mergeCell ref="W316:X316"/>
    <mergeCell ref="Y316:Z316"/>
    <mergeCell ref="A344:B344"/>
    <mergeCell ref="I332:J332"/>
    <mergeCell ref="K332:L332"/>
    <mergeCell ref="M332:N332"/>
    <mergeCell ref="O332:P332"/>
    <mergeCell ref="Q332:R332"/>
    <mergeCell ref="S332:T332"/>
    <mergeCell ref="U332:V332"/>
    <mergeCell ref="A358:B358"/>
    <mergeCell ref="C358:D358"/>
    <mergeCell ref="E358:F358"/>
    <mergeCell ref="C357:D357"/>
    <mergeCell ref="C356:D356"/>
    <mergeCell ref="E356:F356"/>
    <mergeCell ref="E357:F357"/>
    <mergeCell ref="G358:H358"/>
    <mergeCell ref="I358:J358"/>
    <mergeCell ref="K358:L358"/>
    <mergeCell ref="M358:N358"/>
    <mergeCell ref="G356:H356"/>
    <mergeCell ref="W332:X332"/>
    <mergeCell ref="A201:F201"/>
    <mergeCell ref="G201:S201"/>
    <mergeCell ref="U307:V307"/>
    <mergeCell ref="U314:V314"/>
    <mergeCell ref="A776:B781"/>
    <mergeCell ref="M778:N778"/>
    <mergeCell ref="Q777:S777"/>
    <mergeCell ref="Q778:S778"/>
    <mergeCell ref="M777:N777"/>
    <mergeCell ref="O777:P777"/>
    <mergeCell ref="O779:P779"/>
    <mergeCell ref="Q779:S779"/>
    <mergeCell ref="K777:L777"/>
    <mergeCell ref="E778:G778"/>
    <mergeCell ref="C777:D777"/>
    <mergeCell ref="O388:P388"/>
    <mergeCell ref="C386:D386"/>
    <mergeCell ref="E386:G386"/>
    <mergeCell ref="H386:J386"/>
    <mergeCell ref="A354:B354"/>
    <mergeCell ref="C353:D353"/>
    <mergeCell ref="E353:F353"/>
    <mergeCell ref="M379:N379"/>
    <mergeCell ref="K353:L353"/>
    <mergeCell ref="C354:D354"/>
    <mergeCell ref="K356:L356"/>
    <mergeCell ref="A316:B316"/>
    <mergeCell ref="T382:V382"/>
    <mergeCell ref="A313:B313"/>
    <mergeCell ref="A304:B304"/>
    <mergeCell ref="C306:D306"/>
    <mergeCell ref="Q305:Z305"/>
    <mergeCell ref="S326:T326"/>
    <mergeCell ref="C365:H365"/>
    <mergeCell ref="I365:O365"/>
    <mergeCell ref="I374:O374"/>
    <mergeCell ref="E380:G380"/>
    <mergeCell ref="H380:J380"/>
    <mergeCell ref="T380:V380"/>
    <mergeCell ref="W380:Z380"/>
    <mergeCell ref="K380:L380"/>
    <mergeCell ref="M380:N380"/>
    <mergeCell ref="O380:P380"/>
    <mergeCell ref="Q380:S380"/>
    <mergeCell ref="M353:N353"/>
    <mergeCell ref="W378:Z378"/>
    <mergeCell ref="Q379:S379"/>
    <mergeCell ref="T379:V379"/>
    <mergeCell ref="W379:Z379"/>
    <mergeCell ref="K378:L378"/>
    <mergeCell ref="P368:Z368"/>
    <mergeCell ref="P369:Z369"/>
    <mergeCell ref="E370:H370"/>
    <mergeCell ref="C370:D370"/>
    <mergeCell ref="I370:O370"/>
    <mergeCell ref="Q377:S377"/>
    <mergeCell ref="T377:V377"/>
    <mergeCell ref="W377:Z377"/>
    <mergeCell ref="C374:H374"/>
    <mergeCell ref="G357:H357"/>
    <mergeCell ref="I357:J357"/>
    <mergeCell ref="K357:L357"/>
    <mergeCell ref="M357:N357"/>
    <mergeCell ref="O353:AA353"/>
    <mergeCell ref="Q378:S378"/>
    <mergeCell ref="T378:V378"/>
    <mergeCell ref="C369:D369"/>
    <mergeCell ref="C371:D371"/>
    <mergeCell ref="E371:H371"/>
    <mergeCell ref="M306:N306"/>
    <mergeCell ref="O306:P306"/>
    <mergeCell ref="Q306:R306"/>
    <mergeCell ref="K307:L307"/>
    <mergeCell ref="K314:L314"/>
    <mergeCell ref="M307:N307"/>
    <mergeCell ref="M314:N314"/>
    <mergeCell ref="O307:P307"/>
    <mergeCell ref="O314:P314"/>
    <mergeCell ref="Q307:R307"/>
    <mergeCell ref="Q314:R314"/>
    <mergeCell ref="M309:N309"/>
    <mergeCell ref="O309:P309"/>
    <mergeCell ref="Q309:R309"/>
    <mergeCell ref="K354:L354"/>
    <mergeCell ref="M354:N354"/>
    <mergeCell ref="C314:D314"/>
    <mergeCell ref="K313:L313"/>
    <mergeCell ref="K334:L334"/>
    <mergeCell ref="M334:N334"/>
    <mergeCell ref="O334:P334"/>
    <mergeCell ref="Q334:R334"/>
    <mergeCell ref="K335:L335"/>
    <mergeCell ref="M335:N335"/>
    <mergeCell ref="O335:P335"/>
    <mergeCell ref="Q335:R335"/>
    <mergeCell ref="S335:T335"/>
    <mergeCell ref="I312:J312"/>
    <mergeCell ref="A311:B311"/>
    <mergeCell ref="A308:B308"/>
    <mergeCell ref="A769:B771"/>
    <mergeCell ref="E782:G782"/>
    <mergeCell ref="H782:J782"/>
    <mergeCell ref="C779:D779"/>
    <mergeCell ref="C781:D781"/>
    <mergeCell ref="E781:G781"/>
    <mergeCell ref="H781:J781"/>
    <mergeCell ref="A352:B352"/>
    <mergeCell ref="A355:B355"/>
    <mergeCell ref="A365:B374"/>
    <mergeCell ref="I371:O371"/>
    <mergeCell ref="E368:H368"/>
    <mergeCell ref="I366:O366"/>
    <mergeCell ref="E314:F314"/>
    <mergeCell ref="A315:B315"/>
    <mergeCell ref="M313:N313"/>
    <mergeCell ref="C313:D313"/>
    <mergeCell ref="E313:F313"/>
    <mergeCell ref="G313:H313"/>
    <mergeCell ref="I313:J313"/>
    <mergeCell ref="C316:D316"/>
    <mergeCell ref="E316:F316"/>
    <mergeCell ref="G316:H316"/>
    <mergeCell ref="I316:J316"/>
    <mergeCell ref="K316:L316"/>
    <mergeCell ref="O359:AA360"/>
    <mergeCell ref="I368:O368"/>
    <mergeCell ref="I367:O367"/>
    <mergeCell ref="P367:Z367"/>
    <mergeCell ref="M781:N781"/>
    <mergeCell ref="O781:P781"/>
    <mergeCell ref="Q781:S781"/>
    <mergeCell ref="C780:D780"/>
    <mergeCell ref="E780:G780"/>
    <mergeCell ref="H780:J780"/>
    <mergeCell ref="E779:G779"/>
    <mergeCell ref="H779:J779"/>
    <mergeCell ref="O782:P782"/>
    <mergeCell ref="Q782:S782"/>
    <mergeCell ref="M780:N780"/>
    <mergeCell ref="O780:P780"/>
    <mergeCell ref="Q780:S780"/>
    <mergeCell ref="E777:G777"/>
    <mergeCell ref="H777:J777"/>
    <mergeCell ref="C778:D778"/>
    <mergeCell ref="C776:D776"/>
    <mergeCell ref="K781:L781"/>
    <mergeCell ref="AB779:AC779"/>
    <mergeCell ref="O776:P776"/>
    <mergeCell ref="W774:Y774"/>
    <mergeCell ref="U774:V774"/>
    <mergeCell ref="Q776:S776"/>
    <mergeCell ref="W777:Z782"/>
    <mergeCell ref="O778:P778"/>
    <mergeCell ref="M776:N776"/>
    <mergeCell ref="M774:N774"/>
    <mergeCell ref="T782:V782"/>
    <mergeCell ref="T781:V781"/>
    <mergeCell ref="W776:Z776"/>
    <mergeCell ref="W775:Y775"/>
    <mergeCell ref="K780:L780"/>
    <mergeCell ref="I773:Z773"/>
    <mergeCell ref="S769:T769"/>
    <mergeCell ref="H776:J776"/>
    <mergeCell ref="W770:Z770"/>
    <mergeCell ref="W771:Z771"/>
    <mergeCell ref="K776:L776"/>
    <mergeCell ref="Q772:R772"/>
    <mergeCell ref="G770:I770"/>
    <mergeCell ref="E776:G776"/>
    <mergeCell ref="E771:F771"/>
    <mergeCell ref="AB778:AC778"/>
    <mergeCell ref="O769:P769"/>
    <mergeCell ref="M769:N769"/>
    <mergeCell ref="U769:V769"/>
    <mergeCell ref="K770:L770"/>
    <mergeCell ref="M770:N770"/>
    <mergeCell ref="O770:P770"/>
    <mergeCell ref="Q770:R770"/>
    <mergeCell ref="K771:L771"/>
    <mergeCell ref="M771:N771"/>
    <mergeCell ref="Q769:R769"/>
    <mergeCell ref="S306:T306"/>
    <mergeCell ref="U306:V306"/>
    <mergeCell ref="W306:X306"/>
    <mergeCell ref="Y306:Z306"/>
    <mergeCell ref="C304:Z304"/>
    <mergeCell ref="C305:P305"/>
    <mergeCell ref="W744:Y744"/>
    <mergeCell ref="K769:L769"/>
    <mergeCell ref="I762:O762"/>
    <mergeCell ref="S309:T309"/>
    <mergeCell ref="C399:J399"/>
    <mergeCell ref="C396:J396"/>
    <mergeCell ref="G771:I771"/>
    <mergeCell ref="C769:D769"/>
    <mergeCell ref="C771:D771"/>
    <mergeCell ref="C359:D359"/>
    <mergeCell ref="E359:F359"/>
    <mergeCell ref="G359:H359"/>
    <mergeCell ref="I359:J359"/>
    <mergeCell ref="C380:D380"/>
    <mergeCell ref="C368:D368"/>
    <mergeCell ref="C378:D378"/>
    <mergeCell ref="E378:G378"/>
    <mergeCell ref="H378:J378"/>
    <mergeCell ref="E367:H367"/>
    <mergeCell ref="I356:J356"/>
    <mergeCell ref="E354:F354"/>
    <mergeCell ref="G354:H354"/>
    <mergeCell ref="I354:J354"/>
    <mergeCell ref="O772:P772"/>
    <mergeCell ref="G769:I769"/>
    <mergeCell ref="E769:F769"/>
    <mergeCell ref="H778:J778"/>
    <mergeCell ref="K778:L778"/>
    <mergeCell ref="S314:T314"/>
    <mergeCell ref="O55:Q55"/>
    <mergeCell ref="R43:T43"/>
    <mergeCell ref="R48:T48"/>
    <mergeCell ref="R54:T54"/>
    <mergeCell ref="R55:T55"/>
    <mergeCell ref="U43:W43"/>
    <mergeCell ref="U48:W48"/>
    <mergeCell ref="I41:K41"/>
    <mergeCell ref="L41:N41"/>
    <mergeCell ref="O41:Q41"/>
    <mergeCell ref="U54:W54"/>
    <mergeCell ref="N745:Z745"/>
    <mergeCell ref="H745:M745"/>
    <mergeCell ref="H746:M746"/>
    <mergeCell ref="N746:Z746"/>
    <mergeCell ref="H747:M747"/>
    <mergeCell ref="R42:T42"/>
    <mergeCell ref="E276:Z276"/>
    <mergeCell ref="C398:J398"/>
    <mergeCell ref="K398:Z398"/>
    <mergeCell ref="P763:Z763"/>
    <mergeCell ref="I764:O764"/>
    <mergeCell ref="E763:H763"/>
    <mergeCell ref="C762:H762"/>
    <mergeCell ref="C764:H764"/>
    <mergeCell ref="W207:Y207"/>
    <mergeCell ref="X48:Z48"/>
    <mergeCell ref="X54:Z54"/>
    <mergeCell ref="U44:V44"/>
    <mergeCell ref="U46:V46"/>
    <mergeCell ref="U45:V45"/>
    <mergeCell ref="X44:Y44"/>
    <mergeCell ref="X46:Y46"/>
    <mergeCell ref="X51:Y51"/>
    <mergeCell ref="R47:S47"/>
    <mergeCell ref="I44:J44"/>
    <mergeCell ref="L44:M44"/>
    <mergeCell ref="O44:P44"/>
    <mergeCell ref="R49:S49"/>
    <mergeCell ref="R50:S50"/>
    <mergeCell ref="R51:S51"/>
    <mergeCell ref="I49:J49"/>
    <mergeCell ref="L49:M49"/>
    <mergeCell ref="O49:P49"/>
    <mergeCell ref="I45:J45"/>
    <mergeCell ref="L45:M45"/>
    <mergeCell ref="O45:P45"/>
    <mergeCell ref="X53:Y53"/>
    <mergeCell ref="X50:Y50"/>
    <mergeCell ref="X52:Y52"/>
    <mergeCell ref="U50:V50"/>
    <mergeCell ref="U52:V52"/>
    <mergeCell ref="R44:S44"/>
    <mergeCell ref="R45:S45"/>
    <mergeCell ref="I50:J50"/>
    <mergeCell ref="L50:M50"/>
    <mergeCell ref="O50:P50"/>
    <mergeCell ref="AB79:AC79"/>
    <mergeCell ref="U55:W55"/>
    <mergeCell ref="X47:Y47"/>
    <mergeCell ref="E43:H43"/>
    <mergeCell ref="I46:J46"/>
    <mergeCell ref="L46:M46"/>
    <mergeCell ref="O46:P46"/>
    <mergeCell ref="F46:H46"/>
    <mergeCell ref="F45:H45"/>
    <mergeCell ref="F44:H44"/>
    <mergeCell ref="X43:Z43"/>
    <mergeCell ref="C54:H54"/>
    <mergeCell ref="C55:H55"/>
    <mergeCell ref="C56:H58"/>
    <mergeCell ref="L52:M52"/>
    <mergeCell ref="U49:V49"/>
    <mergeCell ref="I43:K43"/>
    <mergeCell ref="I48:K48"/>
    <mergeCell ref="I54:K54"/>
    <mergeCell ref="L43:N43"/>
    <mergeCell ref="L48:N48"/>
    <mergeCell ref="L54:N54"/>
    <mergeCell ref="O43:Q43"/>
    <mergeCell ref="O48:Q48"/>
    <mergeCell ref="R46:S46"/>
    <mergeCell ref="O54:Q54"/>
    <mergeCell ref="F47:H47"/>
    <mergeCell ref="E44:E47"/>
    <mergeCell ref="C43:D47"/>
    <mergeCell ref="I47:J47"/>
    <mergeCell ref="L47:M47"/>
    <mergeCell ref="O47:P47"/>
    <mergeCell ref="C29:H29"/>
    <mergeCell ref="C30:H30"/>
    <mergeCell ref="C31:H31"/>
    <mergeCell ref="C32:H32"/>
    <mergeCell ref="C33:H33"/>
    <mergeCell ref="C34:H34"/>
    <mergeCell ref="C35:H35"/>
    <mergeCell ref="C36:H36"/>
    <mergeCell ref="C38:H38"/>
    <mergeCell ref="X49:Y49"/>
    <mergeCell ref="C41:H42"/>
    <mergeCell ref="U47:V47"/>
    <mergeCell ref="I32:U32"/>
    <mergeCell ref="I38:Z38"/>
    <mergeCell ref="I33:U33"/>
    <mergeCell ref="C37:H37"/>
    <mergeCell ref="I37:Z37"/>
    <mergeCell ref="R41:T41"/>
    <mergeCell ref="X41:Z41"/>
    <mergeCell ref="U41:W41"/>
    <mergeCell ref="X45:Y45"/>
    <mergeCell ref="I29:O29"/>
    <mergeCell ref="I30:O30"/>
    <mergeCell ref="I31:J31"/>
    <mergeCell ref="I35:J35"/>
    <mergeCell ref="I36:Z36"/>
    <mergeCell ref="I34:J34"/>
    <mergeCell ref="I42:K42"/>
    <mergeCell ref="L42:N42"/>
    <mergeCell ref="O42:Q42"/>
    <mergeCell ref="U42:W42"/>
    <mergeCell ref="X42:Z42"/>
    <mergeCell ref="T779:V779"/>
    <mergeCell ref="T780:V780"/>
    <mergeCell ref="Q775:V775"/>
    <mergeCell ref="T777:V777"/>
    <mergeCell ref="T778:V778"/>
    <mergeCell ref="C770:D770"/>
    <mergeCell ref="E770:F770"/>
    <mergeCell ref="U770:V770"/>
    <mergeCell ref="O771:P771"/>
    <mergeCell ref="Q771:R771"/>
    <mergeCell ref="T776:V776"/>
    <mergeCell ref="K779:L779"/>
    <mergeCell ref="M779:N779"/>
    <mergeCell ref="A217:D217"/>
    <mergeCell ref="E217:Z217"/>
    <mergeCell ref="A218:D218"/>
    <mergeCell ref="E218:Z218"/>
    <mergeCell ref="E219:Z219"/>
    <mergeCell ref="A219:D233"/>
    <mergeCell ref="E220:Z233"/>
    <mergeCell ref="U771:V771"/>
    <mergeCell ref="N747:Z747"/>
    <mergeCell ref="E745:G745"/>
    <mergeCell ref="E747:G747"/>
    <mergeCell ref="E746:G746"/>
    <mergeCell ref="W769:Z769"/>
    <mergeCell ref="A747:D747"/>
    <mergeCell ref="A746:D746"/>
    <mergeCell ref="P762:Z762"/>
    <mergeCell ref="C763:D763"/>
    <mergeCell ref="I763:O763"/>
    <mergeCell ref="A762:B764"/>
    <mergeCell ref="K309:L309"/>
    <mergeCell ref="A279:D279"/>
    <mergeCell ref="P365:Z365"/>
    <mergeCell ref="C366:D366"/>
    <mergeCell ref="E366:H366"/>
    <mergeCell ref="C276:D276"/>
    <mergeCell ref="A317:B317"/>
    <mergeCell ref="C317:Z317"/>
    <mergeCell ref="A314:B314"/>
    <mergeCell ref="S312:T312"/>
    <mergeCell ref="K312:L312"/>
    <mergeCell ref="M312:N312"/>
    <mergeCell ref="C307:D307"/>
    <mergeCell ref="E307:F307"/>
    <mergeCell ref="I352:J352"/>
    <mergeCell ref="K352:L352"/>
    <mergeCell ref="M352:N352"/>
    <mergeCell ref="C355:D355"/>
    <mergeCell ref="E355:F355"/>
    <mergeCell ref="G355:H355"/>
    <mergeCell ref="I355:J355"/>
    <mergeCell ref="K355:L355"/>
    <mergeCell ref="M355:N355"/>
    <mergeCell ref="A307:B307"/>
    <mergeCell ref="G307:H307"/>
    <mergeCell ref="G314:H314"/>
    <mergeCell ref="I307:J307"/>
    <mergeCell ref="I314:J314"/>
    <mergeCell ref="A312:B312"/>
    <mergeCell ref="C312:D312"/>
    <mergeCell ref="E312:F312"/>
    <mergeCell ref="G312:H312"/>
    <mergeCell ref="E208:G208"/>
    <mergeCell ref="H208:M208"/>
    <mergeCell ref="N208:Z208"/>
    <mergeCell ref="G315:H315"/>
    <mergeCell ref="K359:L359"/>
    <mergeCell ref="M359:N359"/>
    <mergeCell ref="A234:D234"/>
    <mergeCell ref="E235:Z235"/>
    <mergeCell ref="A235:D246"/>
    <mergeCell ref="A247:D258"/>
    <mergeCell ref="E247:Z247"/>
    <mergeCell ref="E259:Z259"/>
    <mergeCell ref="E274:Z274"/>
    <mergeCell ref="E275:Z275"/>
    <mergeCell ref="E234:Z234"/>
    <mergeCell ref="A259:B277"/>
    <mergeCell ref="A278:D278"/>
    <mergeCell ref="E278:Z278"/>
    <mergeCell ref="C315:D315"/>
    <mergeCell ref="U312:V312"/>
    <mergeCell ref="W312:X312"/>
    <mergeCell ref="Y312:Z312"/>
    <mergeCell ref="O312:P312"/>
    <mergeCell ref="Q312:R312"/>
    <mergeCell ref="A216:D216"/>
    <mergeCell ref="E216:J216"/>
    <mergeCell ref="E279:Z279"/>
    <mergeCell ref="A280:D280"/>
    <mergeCell ref="E280:Z280"/>
    <mergeCell ref="C259:D273"/>
    <mergeCell ref="C274:D275"/>
    <mergeCell ref="A359:B359"/>
    <mergeCell ref="A88:B93"/>
    <mergeCell ref="E48:H48"/>
    <mergeCell ref="F49:H49"/>
    <mergeCell ref="F50:H50"/>
    <mergeCell ref="F52:H52"/>
    <mergeCell ref="I52:J52"/>
    <mergeCell ref="A65:B79"/>
    <mergeCell ref="A80:B86"/>
    <mergeCell ref="C80:Z86"/>
    <mergeCell ref="U56:W58"/>
    <mergeCell ref="X56:Z58"/>
    <mergeCell ref="R52:S52"/>
    <mergeCell ref="I56:K58"/>
    <mergeCell ref="I55:K55"/>
    <mergeCell ref="L55:N55"/>
    <mergeCell ref="L56:N58"/>
    <mergeCell ref="O56:Q58"/>
    <mergeCell ref="R56:T58"/>
    <mergeCell ref="X55:Z55"/>
    <mergeCell ref="O52:P52"/>
    <mergeCell ref="F51:H51"/>
    <mergeCell ref="I51:J51"/>
    <mergeCell ref="L51:M51"/>
    <mergeCell ref="O51:P51"/>
    <mergeCell ref="U51:V51"/>
    <mergeCell ref="E49:E53"/>
    <mergeCell ref="F53:H53"/>
    <mergeCell ref="I53:J53"/>
    <mergeCell ref="L53:M53"/>
    <mergeCell ref="O53:P53"/>
    <mergeCell ref="R53:S53"/>
    <mergeCell ref="U53:V53"/>
    <mergeCell ref="W385:Z385"/>
    <mergeCell ref="C381:D381"/>
    <mergeCell ref="E381:G381"/>
    <mergeCell ref="H381:J381"/>
    <mergeCell ref="K381:L381"/>
    <mergeCell ref="M381:N381"/>
    <mergeCell ref="O381:P381"/>
    <mergeCell ref="Q381:S381"/>
    <mergeCell ref="T381:V381"/>
    <mergeCell ref="W381:Z381"/>
    <mergeCell ref="C382:D382"/>
    <mergeCell ref="E382:G382"/>
    <mergeCell ref="H382:J382"/>
    <mergeCell ref="C401:J401"/>
    <mergeCell ref="K401:Z401"/>
    <mergeCell ref="E315:F315"/>
    <mergeCell ref="I351:J351"/>
    <mergeCell ref="K351:L351"/>
    <mergeCell ref="M351:N351"/>
    <mergeCell ref="C352:D352"/>
    <mergeCell ref="E352:F352"/>
    <mergeCell ref="G352:H352"/>
    <mergeCell ref="G351:H351"/>
    <mergeCell ref="W315:X315"/>
    <mergeCell ref="Y315:Z315"/>
    <mergeCell ref="I315:J315"/>
    <mergeCell ref="K315:L315"/>
    <mergeCell ref="M315:N315"/>
    <mergeCell ref="O315:P315"/>
    <mergeCell ref="Q315:R315"/>
    <mergeCell ref="S315:T315"/>
    <mergeCell ref="U315:V315"/>
    <mergeCell ref="R393:S393"/>
    <mergeCell ref="T392:U392"/>
    <mergeCell ref="T393:U393"/>
    <mergeCell ref="K386:L386"/>
    <mergeCell ref="M386:N386"/>
    <mergeCell ref="O386:P386"/>
    <mergeCell ref="C48:D53"/>
    <mergeCell ref="C88:Z93"/>
    <mergeCell ref="C372:D372"/>
    <mergeCell ref="E372:H372"/>
    <mergeCell ref="I372:O372"/>
    <mergeCell ref="P372:Z372"/>
    <mergeCell ref="C373:D373"/>
    <mergeCell ref="E373:H373"/>
    <mergeCell ref="I373:O373"/>
    <mergeCell ref="P373:Z373"/>
    <mergeCell ref="C351:D351"/>
    <mergeCell ref="E351:F351"/>
    <mergeCell ref="H209:M209"/>
    <mergeCell ref="H211:M211"/>
    <mergeCell ref="N211:Z211"/>
    <mergeCell ref="N209:Z209"/>
    <mergeCell ref="A209:D209"/>
    <mergeCell ref="A211:D211"/>
    <mergeCell ref="C385:D385"/>
    <mergeCell ref="E385:G385"/>
    <mergeCell ref="H385:J385"/>
    <mergeCell ref="K385:L385"/>
    <mergeCell ref="M385:N385"/>
    <mergeCell ref="O385:P385"/>
    <mergeCell ref="Q385:S385"/>
    <mergeCell ref="T385:V385"/>
    <mergeCell ref="E211:G211"/>
    <mergeCell ref="E209:G209"/>
    <mergeCell ref="C308:Z308"/>
    <mergeCell ref="U309:V309"/>
    <mergeCell ref="W309:X309"/>
    <mergeCell ref="Y309:Z309"/>
    <mergeCell ref="A310:B310"/>
    <mergeCell ref="C310:D310"/>
    <mergeCell ref="E310:F310"/>
    <mergeCell ref="G310:H310"/>
    <mergeCell ref="I310:J310"/>
    <mergeCell ref="K310:L310"/>
    <mergeCell ref="M310:N310"/>
    <mergeCell ref="O310:P310"/>
    <mergeCell ref="Q310:R310"/>
    <mergeCell ref="S310:T310"/>
    <mergeCell ref="U310:V310"/>
    <mergeCell ref="E306:F306"/>
    <mergeCell ref="G306:H306"/>
    <mergeCell ref="I306:J306"/>
    <mergeCell ref="A306:B306"/>
    <mergeCell ref="A305:B305"/>
    <mergeCell ref="K306:L306"/>
    <mergeCell ref="C277:D277"/>
    <mergeCell ref="E277:Z277"/>
    <mergeCell ref="A281:D281"/>
    <mergeCell ref="E281:Z281"/>
    <mergeCell ref="A309:B309"/>
    <mergeCell ref="C309:D309"/>
    <mergeCell ref="E309:F309"/>
    <mergeCell ref="G309:H309"/>
    <mergeCell ref="I309:J309"/>
    <mergeCell ref="A326:B326"/>
    <mergeCell ref="C326:D326"/>
    <mergeCell ref="E326:F326"/>
    <mergeCell ref="G326:H326"/>
    <mergeCell ref="I326:J326"/>
    <mergeCell ref="K326:L326"/>
    <mergeCell ref="M326:N326"/>
    <mergeCell ref="O326:P326"/>
    <mergeCell ref="Q326:R326"/>
    <mergeCell ref="Y326:Z326"/>
    <mergeCell ref="U326:V326"/>
    <mergeCell ref="W326:X326"/>
    <mergeCell ref="W310:X310"/>
    <mergeCell ref="Y310:Z310"/>
    <mergeCell ref="A323:B323"/>
    <mergeCell ref="C323:Z323"/>
    <mergeCell ref="A324:B324"/>
    <mergeCell ref="C324:P324"/>
    <mergeCell ref="Q324:Z324"/>
    <mergeCell ref="A325:B325"/>
    <mergeCell ref="C325:D325"/>
    <mergeCell ref="E325:F325"/>
    <mergeCell ref="G325:H325"/>
    <mergeCell ref="I325:J325"/>
    <mergeCell ref="K325:L325"/>
    <mergeCell ref="M325:N325"/>
    <mergeCell ref="O325:P325"/>
    <mergeCell ref="Q325:R325"/>
    <mergeCell ref="S325:T325"/>
    <mergeCell ref="U325:V325"/>
    <mergeCell ref="W325:X325"/>
    <mergeCell ref="Y325:Z325"/>
    <mergeCell ref="A329:B329"/>
    <mergeCell ref="C329:D329"/>
    <mergeCell ref="E329:F329"/>
    <mergeCell ref="G329:H329"/>
    <mergeCell ref="I329:J329"/>
    <mergeCell ref="K329:L329"/>
    <mergeCell ref="M329:N329"/>
    <mergeCell ref="O329:P329"/>
    <mergeCell ref="Q329:R329"/>
    <mergeCell ref="S329:T329"/>
    <mergeCell ref="U329:V329"/>
    <mergeCell ref="W329:X329"/>
    <mergeCell ref="Y329:Z329"/>
    <mergeCell ref="A327:B327"/>
    <mergeCell ref="C327:Z327"/>
    <mergeCell ref="A328:B328"/>
    <mergeCell ref="C328:D328"/>
    <mergeCell ref="E328:F328"/>
    <mergeCell ref="G328:H328"/>
    <mergeCell ref="I328:J328"/>
    <mergeCell ref="K328:L328"/>
    <mergeCell ref="M328:N328"/>
    <mergeCell ref="O328:P328"/>
    <mergeCell ref="Q328:R328"/>
    <mergeCell ref="S328:T328"/>
    <mergeCell ref="U328:V328"/>
    <mergeCell ref="W328:X328"/>
    <mergeCell ref="Y328:Z328"/>
    <mergeCell ref="A331:B331"/>
    <mergeCell ref="C331:D331"/>
    <mergeCell ref="E331:F331"/>
    <mergeCell ref="G331:H331"/>
    <mergeCell ref="I331:J331"/>
    <mergeCell ref="K331:L331"/>
    <mergeCell ref="M331:N331"/>
    <mergeCell ref="O331:P331"/>
    <mergeCell ref="Q331:R331"/>
    <mergeCell ref="E332:F332"/>
    <mergeCell ref="G332:H332"/>
    <mergeCell ref="S331:T331"/>
    <mergeCell ref="U331:V331"/>
    <mergeCell ref="W331:X331"/>
    <mergeCell ref="Y331:Z331"/>
    <mergeCell ref="Y332:Z332"/>
    <mergeCell ref="A330:B330"/>
    <mergeCell ref="A333:B333"/>
    <mergeCell ref="C333:D333"/>
    <mergeCell ref="E333:F333"/>
    <mergeCell ref="G333:H333"/>
    <mergeCell ref="I333:J333"/>
    <mergeCell ref="K333:L333"/>
    <mergeCell ref="M333:N333"/>
    <mergeCell ref="O333:P333"/>
    <mergeCell ref="Q333:R333"/>
    <mergeCell ref="S333:T333"/>
    <mergeCell ref="U333:V333"/>
    <mergeCell ref="W333:X333"/>
    <mergeCell ref="Y333:Z333"/>
    <mergeCell ref="C387:D387"/>
    <mergeCell ref="E387:G387"/>
    <mergeCell ref="H387:J387"/>
    <mergeCell ref="K387:L387"/>
    <mergeCell ref="M387:N387"/>
    <mergeCell ref="O387:P387"/>
    <mergeCell ref="Q387:S387"/>
    <mergeCell ref="T387:V387"/>
    <mergeCell ref="A336:B336"/>
    <mergeCell ref="C336:Z336"/>
    <mergeCell ref="S334:T334"/>
    <mergeCell ref="U334:V334"/>
    <mergeCell ref="W334:X334"/>
    <mergeCell ref="Y334:Z334"/>
    <mergeCell ref="A335:B335"/>
    <mergeCell ref="C335:D335"/>
    <mergeCell ref="E335:F335"/>
    <mergeCell ref="G335:H335"/>
    <mergeCell ref="I335:J335"/>
    <mergeCell ref="U335:V335"/>
    <mergeCell ref="W335:X335"/>
    <mergeCell ref="Y335:Z335"/>
    <mergeCell ref="A334:B334"/>
    <mergeCell ref="C334:D334"/>
    <mergeCell ref="E334:F334"/>
    <mergeCell ref="G334:H334"/>
    <mergeCell ref="I334:J334"/>
    <mergeCell ref="E212:G212"/>
    <mergeCell ref="A29:B58"/>
    <mergeCell ref="A59:B61"/>
    <mergeCell ref="I59:Q61"/>
    <mergeCell ref="C59:H61"/>
    <mergeCell ref="C311:Z311"/>
    <mergeCell ref="C330:Z330"/>
    <mergeCell ref="O352:AA352"/>
    <mergeCell ref="C402:J402"/>
    <mergeCell ref="K402:Z402"/>
    <mergeCell ref="Q384:S384"/>
    <mergeCell ref="T384:V384"/>
    <mergeCell ref="W384:Z384"/>
    <mergeCell ref="O384:P384"/>
    <mergeCell ref="X392:Z392"/>
    <mergeCell ref="X393:Z393"/>
    <mergeCell ref="F393:H393"/>
    <mergeCell ref="J393:K393"/>
    <mergeCell ref="L393:M393"/>
    <mergeCell ref="N393:O393"/>
    <mergeCell ref="P393:Q393"/>
    <mergeCell ref="V393:W393"/>
    <mergeCell ref="B392:C392"/>
    <mergeCell ref="D392:E392"/>
    <mergeCell ref="F392:H392"/>
    <mergeCell ref="C400:J400"/>
    <mergeCell ref="C397:J397"/>
    <mergeCell ref="K396:Z396"/>
    <mergeCell ref="K399:Z399"/>
    <mergeCell ref="K400:Z400"/>
    <mergeCell ref="K397:Z397"/>
    <mergeCell ref="Q386:S386"/>
    <mergeCell ref="C573:D573"/>
    <mergeCell ref="C574:D574"/>
    <mergeCell ref="A556:B574"/>
    <mergeCell ref="C556:D570"/>
    <mergeCell ref="E556:Z556"/>
    <mergeCell ref="C571:D572"/>
    <mergeCell ref="E571:Z571"/>
    <mergeCell ref="E572:Z572"/>
    <mergeCell ref="E573:Z573"/>
    <mergeCell ref="E574:Z574"/>
    <mergeCell ref="A532:D543"/>
    <mergeCell ref="E532:Z532"/>
    <mergeCell ref="A544:D555"/>
    <mergeCell ref="E544:Z544"/>
    <mergeCell ref="A506:D506"/>
    <mergeCell ref="E506:G506"/>
    <mergeCell ref="H506:M506"/>
    <mergeCell ref="N506:Z506"/>
    <mergeCell ref="A507:D507"/>
    <mergeCell ref="E507:G507"/>
    <mergeCell ref="G497:S497"/>
    <mergeCell ref="T497:Z497"/>
    <mergeCell ref="A498:F498"/>
    <mergeCell ref="G498:S498"/>
    <mergeCell ref="T498:Z498"/>
    <mergeCell ref="A499:F499"/>
    <mergeCell ref="G499:S499"/>
    <mergeCell ref="T499:Z499"/>
    <mergeCell ref="A500:F500"/>
    <mergeCell ref="G500:S500"/>
    <mergeCell ref="T500:Z500"/>
    <mergeCell ref="A501:F501"/>
    <mergeCell ref="G501:S501"/>
    <mergeCell ref="T501:Z501"/>
    <mergeCell ref="W504:Y504"/>
    <mergeCell ref="E505:G505"/>
    <mergeCell ref="H505:M505"/>
    <mergeCell ref="N505:Z505"/>
    <mergeCell ref="H507:M507"/>
    <mergeCell ref="N507:Z507"/>
    <mergeCell ref="A508:D508"/>
    <mergeCell ref="E508:G508"/>
    <mergeCell ref="H508:M508"/>
    <mergeCell ref="N508:Z508"/>
    <mergeCell ref="E509:G509"/>
    <mergeCell ref="A513:D513"/>
    <mergeCell ref="E513:J513"/>
    <mergeCell ref="A514:D514"/>
    <mergeCell ref="E514:Z514"/>
    <mergeCell ref="A515:D515"/>
    <mergeCell ref="E515:Z515"/>
    <mergeCell ref="A516:D530"/>
    <mergeCell ref="E516:Z516"/>
    <mergeCell ref="E517:Z530"/>
    <mergeCell ref="A531:D531"/>
    <mergeCell ref="E531:Z531"/>
    <mergeCell ref="A575:D575"/>
    <mergeCell ref="E575:Z575"/>
    <mergeCell ref="A576:D576"/>
    <mergeCell ref="E576:Z576"/>
    <mergeCell ref="A577:D577"/>
    <mergeCell ref="E577:Z577"/>
    <mergeCell ref="A578:D578"/>
    <mergeCell ref="E578:Z578"/>
    <mergeCell ref="A608:B608"/>
    <mergeCell ref="C608:Z608"/>
    <mergeCell ref="A609:B609"/>
    <mergeCell ref="C609:P609"/>
    <mergeCell ref="Q609:Z609"/>
    <mergeCell ref="A610:B610"/>
    <mergeCell ref="C610:D610"/>
    <mergeCell ref="E610:F610"/>
    <mergeCell ref="G610:H610"/>
    <mergeCell ref="I610:J610"/>
    <mergeCell ref="K610:L610"/>
    <mergeCell ref="M610:N610"/>
    <mergeCell ref="O610:P610"/>
    <mergeCell ref="Q610:R610"/>
    <mergeCell ref="S610:T610"/>
    <mergeCell ref="U610:V610"/>
    <mergeCell ref="W610:X610"/>
    <mergeCell ref="Y610:Z610"/>
    <mergeCell ref="A611:B611"/>
    <mergeCell ref="C611:D611"/>
    <mergeCell ref="E611:F611"/>
    <mergeCell ref="G611:H611"/>
    <mergeCell ref="I611:J611"/>
    <mergeCell ref="K611:L611"/>
    <mergeCell ref="M611:N611"/>
    <mergeCell ref="O611:P611"/>
    <mergeCell ref="Q611:R611"/>
    <mergeCell ref="S611:T611"/>
    <mergeCell ref="U611:V611"/>
    <mergeCell ref="W611:X611"/>
    <mergeCell ref="Y611:Z611"/>
    <mergeCell ref="A612:B612"/>
    <mergeCell ref="C612:Z612"/>
    <mergeCell ref="A613:B613"/>
    <mergeCell ref="C613:D613"/>
    <mergeCell ref="E613:F613"/>
    <mergeCell ref="G613:H613"/>
    <mergeCell ref="I613:J613"/>
    <mergeCell ref="K613:L613"/>
    <mergeCell ref="M613:N613"/>
    <mergeCell ref="O613:P613"/>
    <mergeCell ref="Q613:R613"/>
    <mergeCell ref="S613:T613"/>
    <mergeCell ref="U613:V613"/>
    <mergeCell ref="W613:X613"/>
    <mergeCell ref="Y613:Z613"/>
    <mergeCell ref="A614:B614"/>
    <mergeCell ref="C614:D614"/>
    <mergeCell ref="E614:F614"/>
    <mergeCell ref="G614:H614"/>
    <mergeCell ref="I614:J614"/>
    <mergeCell ref="K614:L614"/>
    <mergeCell ref="M614:N614"/>
    <mergeCell ref="O614:P614"/>
    <mergeCell ref="Q614:R614"/>
    <mergeCell ref="S614:T614"/>
    <mergeCell ref="U614:V614"/>
    <mergeCell ref="W614:X614"/>
    <mergeCell ref="Y614:Z614"/>
    <mergeCell ref="A615:B615"/>
    <mergeCell ref="C615:Z615"/>
    <mergeCell ref="A616:B616"/>
    <mergeCell ref="C616:D616"/>
    <mergeCell ref="E616:F616"/>
    <mergeCell ref="G616:H616"/>
    <mergeCell ref="I616:J616"/>
    <mergeCell ref="K616:L616"/>
    <mergeCell ref="M616:N616"/>
    <mergeCell ref="O616:P616"/>
    <mergeCell ref="Q616:R616"/>
    <mergeCell ref="S616:T616"/>
    <mergeCell ref="U616:V616"/>
    <mergeCell ref="W616:X616"/>
    <mergeCell ref="Y616:Z616"/>
    <mergeCell ref="A617:B617"/>
    <mergeCell ref="C617:D617"/>
    <mergeCell ref="E617:F617"/>
    <mergeCell ref="G617:H617"/>
    <mergeCell ref="I617:J617"/>
    <mergeCell ref="K617:L617"/>
    <mergeCell ref="M617:N617"/>
    <mergeCell ref="O617:P617"/>
    <mergeCell ref="Q617:R617"/>
    <mergeCell ref="S617:T617"/>
    <mergeCell ref="U617:V617"/>
    <mergeCell ref="W617:X617"/>
    <mergeCell ref="Y617:Z617"/>
    <mergeCell ref="A618:B618"/>
    <mergeCell ref="C618:D618"/>
    <mergeCell ref="E618:F618"/>
    <mergeCell ref="G618:H618"/>
    <mergeCell ref="I618:J618"/>
    <mergeCell ref="K618:L618"/>
    <mergeCell ref="M618:N618"/>
    <mergeCell ref="O618:P618"/>
    <mergeCell ref="Q618:R618"/>
    <mergeCell ref="S618:T618"/>
    <mergeCell ref="U618:V618"/>
    <mergeCell ref="W618:X618"/>
    <mergeCell ref="Y618:Z618"/>
    <mergeCell ref="A619:B619"/>
    <mergeCell ref="C619:D619"/>
    <mergeCell ref="E619:F619"/>
    <mergeCell ref="G619:H619"/>
    <mergeCell ref="I619:J619"/>
    <mergeCell ref="K619:L619"/>
    <mergeCell ref="M619:N619"/>
    <mergeCell ref="O619:P619"/>
    <mergeCell ref="Q619:R619"/>
    <mergeCell ref="S619:T619"/>
    <mergeCell ref="U619:V619"/>
    <mergeCell ref="W619:X619"/>
    <mergeCell ref="Y619:Z619"/>
    <mergeCell ref="A620:B620"/>
    <mergeCell ref="C620:D620"/>
    <mergeCell ref="E620:F620"/>
    <mergeCell ref="G620:H620"/>
    <mergeCell ref="I620:J620"/>
    <mergeCell ref="K620:L620"/>
    <mergeCell ref="M620:N620"/>
    <mergeCell ref="O620:P620"/>
    <mergeCell ref="Q620:R620"/>
    <mergeCell ref="S620:T620"/>
    <mergeCell ref="U620:V620"/>
    <mergeCell ref="W620:X620"/>
    <mergeCell ref="Y620:Z620"/>
    <mergeCell ref="A621:B621"/>
    <mergeCell ref="C621:Z621"/>
    <mergeCell ref="A627:B627"/>
    <mergeCell ref="C627:Z627"/>
    <mergeCell ref="A628:B628"/>
    <mergeCell ref="C628:P628"/>
    <mergeCell ref="Q628:Z628"/>
    <mergeCell ref="A629:B629"/>
    <mergeCell ref="C629:D629"/>
    <mergeCell ref="E629:F629"/>
    <mergeCell ref="G629:H629"/>
    <mergeCell ref="I629:J629"/>
    <mergeCell ref="K629:L629"/>
    <mergeCell ref="M629:N629"/>
    <mergeCell ref="O629:P629"/>
    <mergeCell ref="Q629:R629"/>
    <mergeCell ref="S629:T629"/>
    <mergeCell ref="U629:V629"/>
    <mergeCell ref="W629:X629"/>
    <mergeCell ref="Y629:Z629"/>
    <mergeCell ref="A630:B630"/>
    <mergeCell ref="C630:D630"/>
    <mergeCell ref="E630:F630"/>
    <mergeCell ref="G630:H630"/>
    <mergeCell ref="I630:J630"/>
    <mergeCell ref="K630:L630"/>
    <mergeCell ref="M630:N630"/>
    <mergeCell ref="O630:P630"/>
    <mergeCell ref="Q630:R630"/>
    <mergeCell ref="S630:T630"/>
    <mergeCell ref="U630:V630"/>
    <mergeCell ref="W630:X630"/>
    <mergeCell ref="Y630:Z630"/>
    <mergeCell ref="A631:B631"/>
    <mergeCell ref="C631:Z631"/>
    <mergeCell ref="A632:B632"/>
    <mergeCell ref="C632:D632"/>
    <mergeCell ref="E632:F632"/>
    <mergeCell ref="G632:H632"/>
    <mergeCell ref="I632:J632"/>
    <mergeCell ref="K632:L632"/>
    <mergeCell ref="M632:N632"/>
    <mergeCell ref="O632:P632"/>
    <mergeCell ref="Q632:R632"/>
    <mergeCell ref="S632:T632"/>
    <mergeCell ref="U632:V632"/>
    <mergeCell ref="W632:X632"/>
    <mergeCell ref="Y632:Z632"/>
    <mergeCell ref="A633:B633"/>
    <mergeCell ref="C633:D633"/>
    <mergeCell ref="E633:F633"/>
    <mergeCell ref="G633:H633"/>
    <mergeCell ref="I633:J633"/>
    <mergeCell ref="K633:L633"/>
    <mergeCell ref="M633:N633"/>
    <mergeCell ref="O633:P633"/>
    <mergeCell ref="Q633:R633"/>
    <mergeCell ref="S633:T633"/>
    <mergeCell ref="U633:V633"/>
    <mergeCell ref="W633:X633"/>
    <mergeCell ref="Y633:Z633"/>
    <mergeCell ref="A634:B634"/>
    <mergeCell ref="C634:Z634"/>
    <mergeCell ref="A635:B635"/>
    <mergeCell ref="C635:D635"/>
    <mergeCell ref="E635:F635"/>
    <mergeCell ref="G635:H635"/>
    <mergeCell ref="I635:J635"/>
    <mergeCell ref="K635:L635"/>
    <mergeCell ref="M635:N635"/>
    <mergeCell ref="O635:P635"/>
    <mergeCell ref="Q635:R635"/>
    <mergeCell ref="S635:T635"/>
    <mergeCell ref="U635:V635"/>
    <mergeCell ref="W635:X635"/>
    <mergeCell ref="Y635:Z635"/>
    <mergeCell ref="A636:B636"/>
    <mergeCell ref="C636:D636"/>
    <mergeCell ref="E636:F636"/>
    <mergeCell ref="G636:H636"/>
    <mergeCell ref="I636:J636"/>
    <mergeCell ref="K636:L636"/>
    <mergeCell ref="M636:N636"/>
    <mergeCell ref="O636:P636"/>
    <mergeCell ref="Q636:R636"/>
    <mergeCell ref="S636:T636"/>
    <mergeCell ref="U636:V636"/>
    <mergeCell ref="W636:X636"/>
    <mergeCell ref="Y636:Z636"/>
    <mergeCell ref="A637:B637"/>
    <mergeCell ref="C637:D637"/>
    <mergeCell ref="E637:F637"/>
    <mergeCell ref="G637:H637"/>
    <mergeCell ref="I637:J637"/>
    <mergeCell ref="K637:L637"/>
    <mergeCell ref="M637:N637"/>
    <mergeCell ref="O637:P637"/>
    <mergeCell ref="Q637:R637"/>
    <mergeCell ref="S637:T637"/>
    <mergeCell ref="U637:V637"/>
    <mergeCell ref="W637:X637"/>
    <mergeCell ref="Y637:Z637"/>
    <mergeCell ref="A638:B638"/>
    <mergeCell ref="C638:D638"/>
    <mergeCell ref="E638:F638"/>
    <mergeCell ref="G638:H638"/>
    <mergeCell ref="I638:J638"/>
    <mergeCell ref="K638:L638"/>
    <mergeCell ref="M638:N638"/>
    <mergeCell ref="O638:P638"/>
    <mergeCell ref="Q638:R638"/>
    <mergeCell ref="S638:T638"/>
    <mergeCell ref="U638:V638"/>
    <mergeCell ref="W638:X638"/>
    <mergeCell ref="Y638:Z638"/>
    <mergeCell ref="A639:B639"/>
    <mergeCell ref="C639:D639"/>
    <mergeCell ref="E639:F639"/>
    <mergeCell ref="G639:H639"/>
    <mergeCell ref="I639:J639"/>
    <mergeCell ref="K639:L639"/>
    <mergeCell ref="M639:N639"/>
    <mergeCell ref="O639:P639"/>
    <mergeCell ref="Q639:R639"/>
    <mergeCell ref="S639:T639"/>
    <mergeCell ref="U639:V639"/>
    <mergeCell ref="W639:X639"/>
    <mergeCell ref="Y639:Z639"/>
    <mergeCell ref="A640:B640"/>
    <mergeCell ref="C640:Z640"/>
    <mergeCell ref="A647:B647"/>
    <mergeCell ref="C647:Z647"/>
    <mergeCell ref="A648:B648"/>
    <mergeCell ref="C648:Z648"/>
    <mergeCell ref="C655:D655"/>
    <mergeCell ref="E655:F655"/>
    <mergeCell ref="G655:H655"/>
    <mergeCell ref="I655:J655"/>
    <mergeCell ref="K655:L655"/>
    <mergeCell ref="M655:N655"/>
    <mergeCell ref="A656:B656"/>
    <mergeCell ref="C656:D656"/>
    <mergeCell ref="E656:F656"/>
    <mergeCell ref="G656:H656"/>
    <mergeCell ref="I656:J656"/>
    <mergeCell ref="K656:L656"/>
    <mergeCell ref="M656:N656"/>
    <mergeCell ref="O656:AA656"/>
    <mergeCell ref="A657:B657"/>
    <mergeCell ref="C657:D657"/>
    <mergeCell ref="E657:F657"/>
    <mergeCell ref="G657:H657"/>
    <mergeCell ref="I657:J657"/>
    <mergeCell ref="K657:L657"/>
    <mergeCell ref="M657:N657"/>
    <mergeCell ref="O657:AA657"/>
    <mergeCell ref="A658:B658"/>
    <mergeCell ref="C658:D658"/>
    <mergeCell ref="E658:F658"/>
    <mergeCell ref="G658:H658"/>
    <mergeCell ref="I658:J658"/>
    <mergeCell ref="K658:L658"/>
    <mergeCell ref="M658:N658"/>
    <mergeCell ref="O658:AA658"/>
    <mergeCell ref="A659:B659"/>
    <mergeCell ref="C659:D659"/>
    <mergeCell ref="E659:F659"/>
    <mergeCell ref="G659:H659"/>
    <mergeCell ref="I659:J659"/>
    <mergeCell ref="K659:L659"/>
    <mergeCell ref="M659:N659"/>
    <mergeCell ref="O659:AA659"/>
    <mergeCell ref="A660:B660"/>
    <mergeCell ref="C660:D660"/>
    <mergeCell ref="E660:F660"/>
    <mergeCell ref="G660:H660"/>
    <mergeCell ref="I660:J660"/>
    <mergeCell ref="K660:L660"/>
    <mergeCell ref="M660:N660"/>
    <mergeCell ref="O660:AA660"/>
    <mergeCell ref="A661:B661"/>
    <mergeCell ref="C661:D661"/>
    <mergeCell ref="E661:F661"/>
    <mergeCell ref="G661:H661"/>
    <mergeCell ref="I661:J661"/>
    <mergeCell ref="K661:L661"/>
    <mergeCell ref="M661:N661"/>
    <mergeCell ref="O661:AA661"/>
    <mergeCell ref="A662:B662"/>
    <mergeCell ref="C662:D662"/>
    <mergeCell ref="E662:F662"/>
    <mergeCell ref="G662:H662"/>
    <mergeCell ref="I662:J662"/>
    <mergeCell ref="K662:L662"/>
    <mergeCell ref="M662:N662"/>
    <mergeCell ref="O662:AA662"/>
    <mergeCell ref="A663:B663"/>
    <mergeCell ref="C663:D663"/>
    <mergeCell ref="E663:F663"/>
    <mergeCell ref="G663:H663"/>
    <mergeCell ref="I663:J663"/>
    <mergeCell ref="K663:L663"/>
    <mergeCell ref="M663:N663"/>
    <mergeCell ref="O663:AA664"/>
    <mergeCell ref="A669:B678"/>
    <mergeCell ref="C669:H669"/>
    <mergeCell ref="I669:O669"/>
    <mergeCell ref="P669:Z669"/>
    <mergeCell ref="C670:D670"/>
    <mergeCell ref="E670:H670"/>
    <mergeCell ref="I670:O670"/>
    <mergeCell ref="P670:Z670"/>
    <mergeCell ref="C671:D671"/>
    <mergeCell ref="E671:H671"/>
    <mergeCell ref="I671:O671"/>
    <mergeCell ref="P671:Z671"/>
    <mergeCell ref="C672:D672"/>
    <mergeCell ref="E672:H672"/>
    <mergeCell ref="I672:O672"/>
    <mergeCell ref="P672:Z672"/>
    <mergeCell ref="C673:D673"/>
    <mergeCell ref="E673:H673"/>
    <mergeCell ref="I673:O673"/>
    <mergeCell ref="P673:Z673"/>
    <mergeCell ref="C674:D674"/>
    <mergeCell ref="E674:H674"/>
    <mergeCell ref="I674:O674"/>
    <mergeCell ref="C675:D675"/>
    <mergeCell ref="E675:H675"/>
    <mergeCell ref="I675:O675"/>
    <mergeCell ref="C676:D676"/>
    <mergeCell ref="E676:H676"/>
    <mergeCell ref="I676:O676"/>
    <mergeCell ref="P676:Z676"/>
    <mergeCell ref="C677:D677"/>
    <mergeCell ref="E677:H677"/>
    <mergeCell ref="I677:O677"/>
    <mergeCell ref="P677:Z677"/>
    <mergeCell ref="C678:H678"/>
    <mergeCell ref="I678:O678"/>
    <mergeCell ref="W680:Y680"/>
    <mergeCell ref="E681:G681"/>
    <mergeCell ref="H681:J681"/>
    <mergeCell ref="K681:L681"/>
    <mergeCell ref="M681:N681"/>
    <mergeCell ref="O681:P681"/>
    <mergeCell ref="Q681:S681"/>
    <mergeCell ref="T681:V681"/>
    <mergeCell ref="W681:Z681"/>
    <mergeCell ref="C682:D682"/>
    <mergeCell ref="E682:G682"/>
    <mergeCell ref="H682:J682"/>
    <mergeCell ref="K682:L682"/>
    <mergeCell ref="M682:N682"/>
    <mergeCell ref="O682:P682"/>
    <mergeCell ref="Q682:S682"/>
    <mergeCell ref="T682:V682"/>
    <mergeCell ref="W682:Z682"/>
    <mergeCell ref="C683:D683"/>
    <mergeCell ref="E683:G683"/>
    <mergeCell ref="H683:J683"/>
    <mergeCell ref="K683:L683"/>
    <mergeCell ref="M683:N683"/>
    <mergeCell ref="O683:P683"/>
    <mergeCell ref="Q683:S683"/>
    <mergeCell ref="T683:V683"/>
    <mergeCell ref="W683:Z683"/>
    <mergeCell ref="C684:D684"/>
    <mergeCell ref="E684:G684"/>
    <mergeCell ref="H684:J684"/>
    <mergeCell ref="K684:L684"/>
    <mergeCell ref="M684:N684"/>
    <mergeCell ref="O684:P684"/>
    <mergeCell ref="Q684:S684"/>
    <mergeCell ref="T684:V684"/>
    <mergeCell ref="W684:Z684"/>
    <mergeCell ref="C685:D685"/>
    <mergeCell ref="E685:G685"/>
    <mergeCell ref="H685:J685"/>
    <mergeCell ref="K685:L685"/>
    <mergeCell ref="M685:N685"/>
    <mergeCell ref="O685:P685"/>
    <mergeCell ref="Q685:S685"/>
    <mergeCell ref="T685:V685"/>
    <mergeCell ref="W685:Z685"/>
    <mergeCell ref="C686:D686"/>
    <mergeCell ref="E686:G686"/>
    <mergeCell ref="H686:J686"/>
    <mergeCell ref="K686:L686"/>
    <mergeCell ref="M686:N686"/>
    <mergeCell ref="O686:P686"/>
    <mergeCell ref="Q686:S686"/>
    <mergeCell ref="T686:V686"/>
    <mergeCell ref="W686:Z686"/>
    <mergeCell ref="C687:D687"/>
    <mergeCell ref="E687:G687"/>
    <mergeCell ref="H687:J687"/>
    <mergeCell ref="K687:L687"/>
    <mergeCell ref="M687:N687"/>
    <mergeCell ref="O687:P687"/>
    <mergeCell ref="Q687:S687"/>
    <mergeCell ref="T687:V687"/>
    <mergeCell ref="W687:Z687"/>
    <mergeCell ref="C688:D688"/>
    <mergeCell ref="E688:G688"/>
    <mergeCell ref="H688:J688"/>
    <mergeCell ref="K688:L688"/>
    <mergeCell ref="M688:N688"/>
    <mergeCell ref="O688:P688"/>
    <mergeCell ref="Q688:S688"/>
    <mergeCell ref="T688:V688"/>
    <mergeCell ref="W688:Z688"/>
    <mergeCell ref="C689:D689"/>
    <mergeCell ref="E689:G689"/>
    <mergeCell ref="H689:J689"/>
    <mergeCell ref="K689:L689"/>
    <mergeCell ref="M689:N689"/>
    <mergeCell ref="O689:P689"/>
    <mergeCell ref="Q689:S689"/>
    <mergeCell ref="T689:V689"/>
    <mergeCell ref="W689:Z689"/>
    <mergeCell ref="P697:Q697"/>
    <mergeCell ref="R697:S697"/>
    <mergeCell ref="T697:U697"/>
    <mergeCell ref="V697:W697"/>
    <mergeCell ref="X697:Z697"/>
    <mergeCell ref="C690:D690"/>
    <mergeCell ref="E690:G690"/>
    <mergeCell ref="H690:J690"/>
    <mergeCell ref="K690:L690"/>
    <mergeCell ref="M690:N690"/>
    <mergeCell ref="O690:P690"/>
    <mergeCell ref="Q690:S690"/>
    <mergeCell ref="T690:V690"/>
    <mergeCell ref="W690:Z690"/>
    <mergeCell ref="C691:D691"/>
    <mergeCell ref="E691:G691"/>
    <mergeCell ref="H691:J691"/>
    <mergeCell ref="K691:L691"/>
    <mergeCell ref="M691:N691"/>
    <mergeCell ref="O691:P691"/>
    <mergeCell ref="Q691:S691"/>
    <mergeCell ref="T691:V691"/>
    <mergeCell ref="W691:Z691"/>
    <mergeCell ref="C700:J700"/>
    <mergeCell ref="K700:Z700"/>
    <mergeCell ref="C701:J701"/>
    <mergeCell ref="K701:Z701"/>
    <mergeCell ref="C702:J702"/>
    <mergeCell ref="K702:Z702"/>
    <mergeCell ref="C703:J703"/>
    <mergeCell ref="K703:Z703"/>
    <mergeCell ref="C704:J704"/>
    <mergeCell ref="K704:Z704"/>
    <mergeCell ref="C705:J705"/>
    <mergeCell ref="K705:Z705"/>
    <mergeCell ref="C706:J706"/>
    <mergeCell ref="K706:Z706"/>
    <mergeCell ref="O692:P692"/>
    <mergeCell ref="B696:C696"/>
    <mergeCell ref="D696:E696"/>
    <mergeCell ref="F696:H696"/>
    <mergeCell ref="J696:K696"/>
    <mergeCell ref="L696:M696"/>
    <mergeCell ref="N696:O696"/>
    <mergeCell ref="P696:Q696"/>
    <mergeCell ref="R696:S696"/>
    <mergeCell ref="T696:U696"/>
    <mergeCell ref="V696:W696"/>
    <mergeCell ref="X696:Z696"/>
    <mergeCell ref="B697:C697"/>
    <mergeCell ref="D697:E697"/>
    <mergeCell ref="F697:H697"/>
    <mergeCell ref="J697:K697"/>
    <mergeCell ref="L697:M697"/>
    <mergeCell ref="N697:O697"/>
  </mergeCells>
  <phoneticPr fontId="1"/>
  <pageMargins left="0.70866141732283472" right="0.51181102362204722" top="0.74803149606299213" bottom="0.74803149606299213" header="0.31496062992125984" footer="0.31496062992125984"/>
  <pageSetup paperSize="9" scale="47" fitToHeight="0" orientation="portrait" r:id="rId1"/>
  <headerFooter>
    <oddFooter>&amp;C&amp;P/&amp;N</oddFooter>
  </headerFooter>
  <rowBreaks count="9" manualBreakCount="9">
    <brk id="27" max="16383" man="1"/>
    <brk id="234" min="1" max="26" man="1"/>
    <brk id="277" min="1" max="26" man="1"/>
    <brk id="300" min="1" max="26" man="1"/>
    <brk id="344" min="1" max="26" man="1"/>
    <brk id="651" min="1" max="26" man="1"/>
    <brk id="706" min="1" max="26" man="1"/>
    <brk id="730" max="16383" man="1"/>
    <brk id="774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</vt:lpstr>
      <vt:lpstr>事業計画書!Print_Area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TAKESHI</dc:creator>
  <cp:lastModifiedBy>takeshi2</cp:lastModifiedBy>
  <cp:lastPrinted>2023-02-21T02:13:53Z</cp:lastPrinted>
  <dcterms:created xsi:type="dcterms:W3CDTF">2013-12-23T03:19:57Z</dcterms:created>
  <dcterms:modified xsi:type="dcterms:W3CDTF">2023-02-21T02:15:40Z</dcterms:modified>
</cp:coreProperties>
</file>